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00" activeTab="3"/>
  </bookViews>
  <sheets>
    <sheet name="Etapa Pré-Seleção" sheetId="1" r:id="rId1"/>
    <sheet name="Etapa Seleção (Tit-Abs-Key)" sheetId="2" r:id="rId2"/>
    <sheet name="Etapa Seleção (Comparação Indiv" sheetId="3" r:id="rId3"/>
    <sheet name="Tabelão" sheetId="4" r:id="rId4"/>
  </sheets>
  <externalReferences>
    <externalReference r:id="rId5"/>
  </externalReferences>
  <definedNames>
    <definedName name="_xlnm._FilterDatabase" localSheetId="0" hidden="1">'Etapa Pré-Seleção'!$A$1:$O$782</definedName>
    <definedName name="_xlnm._FilterDatabase" localSheetId="1" hidden="1">'Etapa Seleção (Tit-Abs-Key)'!$B$1:$D$782</definedName>
    <definedName name="_xlnm._FilterDatabase" localSheetId="2" hidden="1">'Etapa Seleção (Comparação Indiv'!$A$1:$G$782</definedName>
    <definedName name="Acei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<sst xmlns="http://schemas.openxmlformats.org/spreadsheetml/2006/main" count="8347" uniqueCount="3701">
  <si>
    <t>Título</t>
  </si>
  <si>
    <t>Autores</t>
  </si>
  <si>
    <t>Ano</t>
  </si>
  <si>
    <t>Fonte da Busca</t>
  </si>
  <si>
    <t>Local de Publicação</t>
  </si>
  <si>
    <t>Abstract (Resumo)</t>
  </si>
  <si>
    <t>Author Keywords (se tiver)</t>
  </si>
  <si>
    <t>Keywords (Palavras-Chave)</t>
  </si>
  <si>
    <t>População</t>
  </si>
  <si>
    <t>Intervenção</t>
  </si>
  <si>
    <t>Comparação</t>
  </si>
  <si>
    <t>Outcome</t>
  </si>
  <si>
    <t>Contexto</t>
  </si>
  <si>
    <t>Sugestão de Etapa</t>
  </si>
  <si>
    <t>Status Parsial</t>
  </si>
  <si>
    <t>Increasing Students’ Awareness of Their Behavior in Online Learning Environments with Visualizations and Achievement Badges</t>
  </si>
  <si>
    <t>Auvinen, Tapio and Hakulinen, Lasse and Malmi, Lauri</t>
  </si>
  <si>
    <t>2015</t>
  </si>
  <si>
    <t>IEEE Digital Library</t>
  </si>
  <si>
    <t>IEEE Transactions on Learning Technologies</t>
  </si>
  <si>
    <t>In online learning environments where automatic assessment is used, students often resort to harmful study practices such as procrastination and trial-and-error. In this paper, we study two teaching interventions that were designed to address these issues in a university-level computer science course. In the first intervention, we used achievement badges, a form of gamification, to reward students for submitting early, solving exercises with few iterations, and completing the exercises with full points. In the second intervention, we used heatmap visualizations that show a prediction of the student's success if he or she continues to behave in the same way, based on data from earlier courses. The results from a controlled experiment show that the heatmap visualizations had an impact on how early the students submitted their exercises and how many points they earned from them. We also observed that performance approach goal orientation correlated with an interest towards the achievement badges whereas performance avoidance correlated with an interest towards the visualizations. The results indicate that increasing students' awareness of their behavior can have a positive impact on their study practices and results. However, the same type of feedback may not suit all students because of individual differences.</t>
  </si>
  <si>
    <t>Visualization;Data visualization;Heating;Monitoring;Context;Education;Adaptation models</t>
  </si>
  <si>
    <t>Duplicated</t>
  </si>
  <si>
    <t>Elevate Your Learning: Unveiling Students' Emotions in an Gamified Matrix Modeling Class</t>
  </si>
  <si>
    <t>Santos-Guevara, Brenda N. and Rincon-Flores, Elvira G. and Méndez, Nora Marisa León-Real</t>
  </si>
  <si>
    <t>2024</t>
  </si>
  <si>
    <t>Emotions play a crucial role in shaping learning and academic performance, particularly in the context of undergraduate mathematics courses. Anxiety is commonly experienced when studying mathematics. Existing research consistently supports the positive impact of incorporating gamification into higher education to foster active learning. We conducted a quantitative, exploratory, and quasy-experimental methodological approach to apply two instruments that lead us to determine the relationship between gamification based on reward mechanics and emotions, motivation, and engagement. To achieve this objective, the applied instruments were and adapted Emotions in Learning test and a modified version of the MAKE instrument (Motivates, Attitude, Knowledge, and Engages). The study sample consisted of 20 students. The findings revealed a noteworthy increase in positive emotions, particularly a significant decrease in mathematics-related anxiety, accompanied by an increase in enthusiasm, pride, and a sense of companionship post-test. Additionally, negative emotions decreased in the post-test, including feelings of shame, annoyance, and regret. These results suggest that gamification, with its reward-based approach, can effectively enhance the emotional well-being and motivation of students in mathematics courses and other subjects. This research is still ongoing to confirm the obtained results and to extend the tests to other subjects.</t>
  </si>
  <si>
    <t>Technological innovation;Instruments;Anxiety disorders;Mathematical models;Engineering education;Higher Education;Innovative Education;Emotions;Gamification;Educational Innovation</t>
  </si>
  <si>
    <t>Rejected</t>
  </si>
  <si>
    <t>Increasing Students' Awareness of Their Behavior in Online Learning Environments with Visualizations and Achievement Badges</t>
  </si>
  <si>
    <t>El Compendex</t>
  </si>
  <si>
    <t>In online learning environments where automatic assessment is used, students often resort to harmful study practices such as procrastination and trial-and-error. In this paper, we study two teaching interventions that were designed to address these issues in a university-level computer science course. In the first intervention, we used achievement badges, a form of gamification, to reward students for submitting early, solving exercises with few iterations, and completing the exercises with full points. In the second intervention, we used heatmap visualizations that show a prediction of the student's success if he or she continues to behave in the same way, based on data from earlier courses. The results from a controlled experiment show that the heatmap visualizations had an impact on how early the students submitted their exercises and how many points they earned from them. We also observed that performance approach goal orientation correlated with an interest towards the achievement badges whereas performance avoidance correlated with an interest towards the visualizations. The results indicate that increasing students' awareness of their behavior can have a positive impact on their study practices and results. However, the same type of feedback may not suit all students because of individual differences.&lt;br/&gt; © 2008-2011 IEEE.</t>
  </si>
  <si>
    <t>Computer aided instruction;Education computing;Data visualization;E-learning;Students;Teaching;</t>
  </si>
  <si>
    <t>A gamified mobile-based APP to help university students to manage their tasks</t>
  </si>
  <si>
    <t>Martin-Garcia, Juan Antonio and Perez Marin, Diana</t>
  </si>
  <si>
    <t>2020</t>
  </si>
  <si>
    <t>ACM International Conference Proceeding Series</t>
  </si>
  <si>
    <t>&lt;div data-language="eng" data-ev-field="abstract"&gt;In our current society, days are full of tasks that must be completed, but time can be seen as insufficient. However, from a gamification point of view, if we could be helped by an APP to remind us not only of doing our daily tasks but to complete them as challenges to get rewards, as a game integrated into our days, we could avoid procrastination and see time as enough if well employed (without distractions as the so-called time thieves). It is our hypothesis that a gamified mobile-based APP integrated into the life of university students could help them to manage their tasks. In this paper, a prototype of Fun Task Manager is presented together with its design process and an evaluation carried out by 90 Primary Education first course university students, who validated the prototype.&lt;br/&gt;&lt;/div&gt; © 2020 ACM.</t>
  </si>
  <si>
    <t>Students;</t>
  </si>
  <si>
    <t>Third international workshop on gamification for information retrieval (GamifIR'16)</t>
  </si>
  <si>
    <t>Meder, Michael and Kazai, Gabriella and Hopfgartner, Frank and Kruschwitz, Udo</t>
  </si>
  <si>
    <t>2016</t>
  </si>
  <si>
    <t>SIGIR 2016 - Proceedings of the 39th International ACM SIGIR Conference on Research and Development in Information Retrieval</t>
  </si>
  <si>
    <t>Stronger engagement and greater participation is often crucial to reach a goal or to solve an issue. Issues like the emerging employee engagement crisis, insufficient knowledge sharing, and chronic procrastination. In many cases we need and search for tools to beat procrastination or to change people's habits. Gamification is the approach to learn from often fun, creative and engaging games. In principle, it is about understanding games and applying game design elements in a non-gaming environments. This offers possibilities for wide area improvements. For example more accurate work, better retention rates and more cost effective solutions by relating motivations for participating as more intrinsic than conventional methods. In the context of Information Retrieval (IR) it is not hard to imagine that many tasks could benefit from gamification techniques. Besides several manual annotation tasks of data sets for IR research, user participation is important in order to gather implicit or even explicit feedback to feed the algorithms. Gamification, however, comes with its own challenges and its adoption in IR is still in its infancy. Given the enormous response to the first and second GamifIR workshops that were both co-located with ECIR, and the broad range of topics discussed, we now organized the third workshop at SIGIR 2016 to address a range of emerging challenges and opportunities.&lt;br/&gt; © 2016 ACM.</t>
  </si>
  <si>
    <t>Game design;Cost effectiveness;</t>
  </si>
  <si>
    <t>Exploring Personalization of Gamification in an Introductory Programming Course</t>
  </si>
  <si>
    <t>Rogers, Mitchell and Yao, Wendy and Luxton-Reilly, Andrew and Leinonen, Juho and Lottridge, Danielle and Denny, Paul</t>
  </si>
  <si>
    <t>2021</t>
  </si>
  <si>
    <t>SIGCSE 2021 - Proceedings of the 52nd ACM Technical Symposium on Computer Science Education</t>
  </si>
  <si>
    <t>Gamification has been used in introductory programming courses, for example, to increase engagement with study materials, reduce procrastination, and increase attendance to practice sessions. Indeed, with the rapidly growing adoption of digital tools in such courses, the use of various game elements and mechanics to drive participation is increasing. Previous studies on gamification in computing have examined the effects over the whole student population. Prior work in other disciplines has found that the benefits associated with gamification may only be realized for some students, while others may even experience reduced motivation. The Hexad user types survey attempts to tackle this problem by grouping users into six different types for whom gamification should have different effects. The goal is to personalize the game elements for different user types, thus creating gamified experiences more suitable for individual learners. In this work, we study whether the Hexad survey could be used to guide the personalization of gamification in an introductory programming course. Specifically, we examine the quality of students' answers to the Hexad survey and explore whether they can be used to predict students' preferences for enabling gamification in the platform where they complete assignments. In our specific computing education context, we find that classifying students using the Hexad survey does not appear to be an effective approach for the automatic personalization of gamification.&lt;br/&gt; © 2021 ACM.</t>
  </si>
  <si>
    <t>Surveys;Digital devices;</t>
  </si>
  <si>
    <t>Framework for preventing procrastination and increasing productivity</t>
  </si>
  <si>
    <t>Amit, A.J. and Gautam Shankararam, S.R. and Pradeep, P. and Perumalraja, R. and Kamalesh, S.</t>
  </si>
  <si>
    <t>2021 3rd International Conference on Signal Processing and Communication, ICPSC 2021</t>
  </si>
  <si>
    <t>&lt;div data-language="eng" data-ev-field="abstract"&gt;Productivity is an assessment of the efficiency of a person, mostly an employee in a specific period of time. One of the major blockers for a productive session is procrastination. Procrastination is the action of delaying or postponing the work. As a result, the overall productivity of the project or the task will be affected. There is lots of research done on how to increase productivity. In real-time, there are certain professional tools used in practice to monitor productivity. For example, Sprints are in some of the software industries for splitting the work into modules and focusing on each of them, one at a time. However, it is not as flexible as one would like and perhaps a bit too complex as far as the general population is concerned. On the other hand, simple tools using Pomodoro technique, Gamification, etc., are used in some places but one simple technique may not be sufficient. Therefore, we propose a simple generic tool that combines Pomodoro technique, Gamification and Leaderboard to avoid or stop procrastinating of an employee. The Pomodoro Timer technique helps in breaking up a large task into sessions, with each session being followed by a break. ProScore tries to influence users to work productively using the points system, "Productivity Score"and by showing their peers, i.e. other users' productive session details. Next, leaving the task midway of a session penalizes the user by reducing their points, which is called Gamification. Then, Leaderboard is used based on the Points that the employee has scored. This provides users an incentive to top the leaderboard and hence be more productive while doing so. Finally, we also keep track of all the productive sessions so that a user can revisit how they have performed over a course of time.&lt;br/&gt;&lt;/div&gt; © 2021 IEEE.</t>
  </si>
  <si>
    <t>Personnel;Software engineering;</t>
  </si>
  <si>
    <t>Procrastination on Social Networking Sites: Combating by Design</t>
  </si>
  <si>
    <t>Alblwi, Abdulaziz and Stefanidis, Angelos and Phalp, Keith and Ali, Raian</t>
  </si>
  <si>
    <t>2019</t>
  </si>
  <si>
    <t>Proceedings - International Conference on Research Challenges in Information Science</t>
  </si>
  <si>
    <t>Procrastination refers to a voluntary postponement that prevents people from performing their tasks and can hurt productivity and wellbeing. Procrastination might occur due to a lack of motivation to perform tasks or due to the low self-control that people might have over their time and task management. Social Networking Sites (hereafter SNS) are designed to enable their users to engage in online interaction for different purposes such as increasing popularity or exploring information. SNS embed influence and persuasion techniques to attract users which can make them a medium for procrastination where some users fail to maintain a desirable level of self-control over their usage. However, we argue that advances in persuasive technology and gamification techniques can be utilised to augment SMS and help users to regain self-control over their procrastination. Implementing these techniques correctly means that users can still enjoy accessing SNS while maintaining a desirable level of control over their procrastination. Building these anti-procrastination tools, however, is a challenging design activity due to their potential of triggering negative side-effects such as reactance and workarounds, and affecting the overall user experience. In this paper, we conduct user studies, consisting of an exploratory stage using focus groups, diary study and interviews and followed by a design stage based mainly on co-design sessions. Our studies' participants self-declared having a problematic degree of procrastination on SNS, to explore procrastination countermeasure techniques that can augment the future designs of SNS and how best to apply them.&lt;br/&gt; © 2019 IEEE.</t>
  </si>
  <si>
    <t>Procrastination,  Social  Networking  design,  Co-design</t>
  </si>
  <si>
    <t>Outplay Your Weaker Self: A Mixed-Methods Study on Gamification to Overcome Procrastination in Academia</t>
  </si>
  <si>
    <t>Kirchner-Krath, Jeanine and Schmidt-Kraepelin, Manuel and Schobel, Sofia and Ullrich, Mathias and Sunyaev, Ali and von Korflesch, Harald F.O.</t>
  </si>
  <si>
    <t>Conference on Human Factors in Computing Systems - Proceedings</t>
  </si>
  <si>
    <t>&lt;div data-language="eng" data-ev-field="abstract"&gt;Procrastination is the deliberate postponing of tasks knowing that it will have negative consequences in the future. Despite the potentially serious impact on mental and physical health, research has just started to explore the potential of information systems to help students combat procrastination. Specifically, while existing learning systems increasingly employ elements of game design to transform learning into an enjoyable and purposeful adventure, little is known about the effects of gameful approaches to overcome procrastination in academic settings. This study advances knowledge on gamification to counter procrastination by conducting a mixed-methods study among higher education students. Our results shed light on usage patterns and outcomes of gamification on self-efficacy, self-control, and procrastination behaviors. The findings contribute to theory by providing a better understanding of the potential of gamification to tackle procrastination. Practitioners are supported by implications on how to design gamified learning systems to support learners in self-organized work.&lt;br/&gt;&lt;/div&gt; © 2024 Copyright held by the owner/author(s)</t>
  </si>
  <si>
    <t>Game design;Interactive computer systems;Students;</t>
  </si>
  <si>
    <t>Teaching temptation bundling to boost exercise: A field experiment</t>
  </si>
  <si>
    <t>Erika L. Kirgios and Graelin H. Mandel and Yeji Park and Katherine L. Milkman and Dena M. Gromet and Joseph S. Kay and Angela L. Duckworth</t>
  </si>
  <si>
    <t>Science@Direct</t>
  </si>
  <si>
    <t>Organizational Behavior and Human Decision Processes</t>
  </si>
  <si>
    <t>Temptation bundling—pairing a pleasurable indulgence with a behavior that provides delayed rewards—combats present bias by making behaviors with delayed benefits more instantly-gratifying. If people are sophisticated and capable of following self-set rules to overcome present bias, they could benefit from learning about temptation bundling. Participants in a four-week exercise-boosting program (N = 6792) received either an audiobook with encouragement to temptation bundle, only an audiobook, or neither an audiobook nor encouragement to temptation bundle. Giving participants audiobooks and encouraging temptation bundling boosted their likelihood of a weekly workout by 10–14% and average weekly workouts by 10–12% during and up to seventeen weeks post-intervention. Relative to giving audiobooks alone, encouraging temptation bundling had a modest positive effect on exercise on the extensive margin. The marginal benefit of encouraging temptation bundling may be small because free audiobooks leak information: Simply providing an audiobook to exercise program participants suggests they should temptation bundle.</t>
  </si>
  <si>
    <t>Behavior change, Temptation bundling,  conflicts, Self-control</t>
  </si>
  <si>
    <t>Counterproductive effects of gamification: An analysis on the example of the gamified task manager Habitica</t>
  </si>
  <si>
    <t>Sarah Diefenbach and Annemarie Müssig</t>
  </si>
  <si>
    <t>International Journal of Human-Computer Studies</t>
  </si>
  <si>
    <t>The concept of gamification has evoked increasing attention in HCI research and practice. Gamification uses game elements in serious, non-game contexts in order to motivate a particular target behavior or attitude change (e.g., sustainable behavior, physical activity, task management). While gamification has been attributed a high potential, a critical question is whether it actually induces the intended effect. The present research explores ``counterproductive effects of gamification'', i.e., cases when a gamification element does not encourage the intended behavior but rather the opposite (e.g., procrastination instead of getting things done). Studying the example of the gamified task manager Habitica, our paper reports insights from two consecutive studies. Study 1, a qualitative interview study based on interpretative phenomenological analysis (IPA) with one single user revealed seven themes describing distinct counterproductive effects in Habitica, and additional seven themes related to Habitica's reward/punishment system and psychological reactions to counterproductive effects. Study 2 further explored these findings in a quantitative field study with 45 users over a two-week usage period, also studying correlations to user experience, product evaluation, motivation to play Habitica and individual belief in gamification. All participants experienced counterproductive effects to some degree, whereby some effects (e.g., being punished by Habitica in especially productive times, since one does not manage to check off tasks in time) were more prevalent than others (e.g., relabeling tasks as positive habits with no due date to prevent the risk of punishments). The prevalence of counterproductive effects was correlated to the users' perceived inappropriateness of the reward system, and a crucial predictor for motivation change over time. Relations to psychological mechanisms, general implications for gamification design and future research directions are discussed.</t>
  </si>
  <si>
    <t>Gamification, Counterproductive effects, Task management, User experience, Motivation, Design implications</t>
  </si>
  <si>
    <t>A multilevel investigation of factors influencing university students’ behavioral engagement in flipped classrooms</t>
  </si>
  <si>
    <t>Hui-Min Lai and Pi-Jung Hsieh and Lorna Uden and Chang-Ho Yang</t>
  </si>
  <si>
    <t>Computers &amp; Education</t>
  </si>
  <si>
    <t>Students’ behavioral engagement is critical for flipped classroom success. Research on flipped and non-flipped classrooms has provided mixed findings regarding students’ behavioral engagement. Using the motivation-opportunity-ability perspective and self-determination theory, in this study, we aim to empirically test how student-level motivation (i.e., autonomous and controlled), student-level ability (i.e., perceived self-efficacy), and class-level opportunity (i.e., perceived teaching quality and perceived platform quality) influence students’ behavioral engagement in flipped classrooms. Data were collected with a survey completed by 1002 students in 30 classes with flipped classrooms at public and private universities and tested using hierarchical linear modeling (HLM). The results revealed that autonomous motivation, controlled motivation, perceived self-efficacy, and perceived teaching quality were critical determinants of university students’ behavioral engagement in flipped classrooms. When perceived self-efficacy was high, the positive relationship between autonomous motivation and behavioral engagement became stronger. Moreover, when perceived platform quality was high, the positive relationship between autonomous motivation and behavioral engagement became stronger. In addition, when perceived platform quality was low, the negative relationship between controlled motivation and behavioral engagement became stronger. Follow-up interviews with the students emphasized five contradictions in flipped classrooms that hindered behavioral engagement—there was tension between types of learning, the videos were boring, not all students actually participated in the discussions, students lacked sufficient time for in-class activities, and teachers did not have good interaction skills. Implications of flipped classrooms are also discussed.</t>
  </si>
  <si>
    <t>Improving classroom teaching, Pedagogical issues, Teaching/learning strategies</t>
  </si>
  <si>
    <t>Selective psychological effects of nudging, gamification and rational information in converting commuters from cars to buses: A controlled field experiment</t>
  </si>
  <si>
    <t>Andreas Lieberoth and Niels {Holm Jensen} and Thomas Bredahl</t>
  </si>
  <si>
    <t>2018</t>
  </si>
  <si>
    <t>Transportation Research Part F: Traffic Psychology and Behaviour</t>
  </si>
  <si>
    <t>People were given a month of free bus travel, and conversion attempted. A field experiment compared nudging, gamification and rational information. No persuasive strategy fared better than controls in terms of bus trips. Gamification proved significantly better getting participants to go online. Gamification proved significantly better at motivating intentions</t>
  </si>
  <si>
    <t>Scopus</t>
  </si>
  <si>
    <t>In online learning environments where automatic assessment is used, students often resort to harmful study practices such as procrastination and trial-and-error. In this paper, we study two teaching interventions that were designed to address these issues in a university-level computer science course. In the first intervention, we used achievement badges, a form of gamification, to reward students for submitting early, solving exercises with few iterations, and completing the exercises with full points. In the second intervention, we used heatmap visualizations that show a prediction of the student's success if he or she continues to behave in the same way, based on data from earlier courses. The results from a controlled experiment show that the heatmap visualizations had an impact on how early the students submitted their exercises and how many points they earned from them. We also observed that performance approach goal orientation correlated with an interest towards the achievement badges whereas performance avoidance correlated with an interest towards the visualizations. The results indicate that increasing students' awareness of their behavior can have a positive impact on their study practices and results. However, the same type of feedback may not suit all students because of individual differences. © 2008-2011 IEEE.</t>
  </si>
  <si>
    <t>Adaptation models; Context; Data visualization; Education; Heating; Monitoring; Visualization</t>
  </si>
  <si>
    <t>Computer aided instruction; Data visualization; Education; Education computing; Flow visualization; Heating; Monitoring; Students; Teaching; Visualization; Adaptation models; Automatic assessment; Computer Science course; Context; Controlled experiment; Individual Differences; Online learning environment; Teaching intervention; E-learning</t>
  </si>
  <si>
    <t>Reducing procrastination using a smartphone-based treatment program: A randomized controlled pilot study</t>
  </si>
  <si>
    <t>Lukas, Christian Aljoscha and Berking, Matthias</t>
  </si>
  <si>
    <t>Internet Interventions</t>
  </si>
  <si>
    <t>Background: Procrastination affects a large number of individuals and is associated with significant mental health problems. Despite the deleterious consequences individuals afflicted with procrastination have to bear, there is a surprising paucity of well-researched treatments for procrastination. To fill this gap, this study evaluated the efficacy of an easy-to-use smartphone-based treatment for procrastination. Method: N = 31 individuals with heightened procrastination scores were randomly assigned to a blended smartphone-based intervention including two brief group counseling sessions and 14 days of training with the mindtastic procrastination app (MT-PRO), or to a waitlist condition. MT-PRO fosters the approach of functional and the avoidance of dysfunctional behavior by systematically utilizing techniques derived from cognitive bias modification approaches, gamification principles, and operant conditioning. Primary outcome was the course of procrastination symptom severity as assessed with the General Procrastination Questionnaire. Results: Participating in the smartphone-based treatment was associated with a significantly greater reduction of procrastination than was participating in the control condition (η2 =.15). Conclusion: A smartphone-based intervention may be an effective treatment for procrastination. Future research should use larger samples and directly compare the efficacy of smartphone-based interventions and traditional interventions for procrastination. © 2017 The Authors</t>
  </si>
  <si>
    <t>Intervention; Mobile health; Procrastination; Smartphone; Treatment</t>
  </si>
  <si>
    <t>Academic Procrastination State Inventory; adolescent; adult; Article; behavior disorder; behavior disorder assessment; child; cognitive bias; controlled study; Emotion Regulation Skills Questionnaire; female; follow up; General Procrastination Questionnaire; human; male; mobile application; outcome assessment; patient counseling; pilot study; priority journal; procrastination; prospective study; randomized controlled trial; social acceptance; structured questionnaire; treatment outcome</t>
  </si>
  <si>
    <t>Understanding the effects of lecturer intervention on computer science student behaviour</t>
  </si>
  <si>
    <t>Szabo, Claudia and Falkner, Nickolas and Knutas, Antti and Dorodchi, Mohsen</t>
  </si>
  <si>
    <t>ITiCSE-WGR 2017 - Proceedings of the 2017 ITiCSE Conference on Working Group Reports</t>
  </si>
  <si>
    <t>Providing effective support and feedback to students is critical to ensure engagement and retention within Computer Science courses. Individual student learning experiences and challenges vary from student to student, and effective intervention is further hampered in a large scale context. In addition, there are a plethora of possible interventions for any given learning challenge, and it is difficult for an educator to establish which intervention is the most effective or quickest to implement. To address this, we report on the outcomes of a systematic literature review focused on interventions in Computer Science classrooms. To provide an understanding of the types of interventions possible in a Computer Science course, we propose a taxonomy of intervention types with low mutual information and classify the 129 selected papers based on it. We identify the most effective interventions as presented in their respective studies and discuss gaps in the study of several intervention types. We then present an overview of two of the most popular types of interventions in the published literature: those focused on introducing technical cooperations within courses, and those focused on changing the way the course content is presented to students. To understand how interventions have evolved over time, we present the evolution of sub-classes of interventions over the years. © 2017 Association for Computing Machinery.</t>
  </si>
  <si>
    <t>Intervention; Systematic literature review</t>
  </si>
  <si>
    <t>Classification (of information); Curricula; Students; Teaching; Computer Science course; Computer science students; Feedback to students; Intervention; Mutual informations; Student learning experiences; Systematic literature review; Technical co-operation; Behavioral research</t>
  </si>
  <si>
    <t>Stronger engagement and greater participation is often crucial to reach a goal or to solve an issue. Issues like the emerging employee engagement crisis, insufficient knowledge sharing, and chronic procrastination. In many cases we need and search for tools to beat procrastination or to change people's habits. Gamification is the approach to learn from often fun, creative and engaging games. In principle, it is about understanding games and applying game design elements in a non-gaming environments. This offers possibilities for wide area improvements. For example more accurate work, better retention rates and more cost effective solutions by relating motivations for participating as more intrinsic than conventional methods. In the context of Information Retrieval (IR) it is not hard to imagine that many tasks could benefit from gamification techniques. Besides several manual annotation tasks of data sets for IR research, user participation is important in order to gather implicit or even explicit feedback to feed the algorithms. Gamification, however, comes with its own challenges and its adoption in IR is still in its infancy. Given the enormous response to the first and second GamifIR workshops that were both co-located with ECIR, and the broad range of topics discussed, we now organized the third workshop at SIGIR 2016 to address a range of emerging challenges and opportunities. © 2016 ACM.</t>
  </si>
  <si>
    <t>Cost effectiveness; Conventional methods; Cost-effective solutions; Employee engagement; Explicit feedback; International workshops; Knowledge-sharing; Manual annotation; User participation; Information retrieval</t>
  </si>
  <si>
    <t>Improving Student Peer Code Review Using Gamification</t>
  </si>
  <si>
    <t>Indriasari, Theresia Devi and Luxton-Reilly, Andrew and Denny, Paul</t>
  </si>
  <si>
    <t>Peer code review has been shown to have several benefits for students, including the development of both technical skills and soft skills. However, a lack of motivation has been identified as one of the barriers to successful peer code review in programming courses. Low motivation may result in students avoiding or delaying their peer review tasks, reducing the potential benefits. In this study, gamification is used to overcome this barrier. We focus on motivating two behaviors: increasing the number of reviews submitted by students, and encouraging students to submit those reviews early. We conduct a randomized controlled study (N = 178) that compares the behavior of a control group engaged in peer code review using an online tool, with a gamification group that uses a modified version of the tool that includes targeted game elements. The results show a statistically significant difference in the number of submitted reviews between the control and gamification groups. Furthermore, the majority of students in the gamification group report that the game elements motivate them. Based on our findings, the game elements and game mechanics seem to be a promising method to motivate students in online peer code review activities.  © 2021 ACM.</t>
  </si>
  <si>
    <t>code review; computing education; CS1; gamification; higher education; peer code review; peer review; programming course</t>
  </si>
  <si>
    <t>Education computing; Gamification; Motivation; Control groups; Game elements; On-line tools; Peer code review; Potential benefits; Programming course; Statistically significant difference; Technical skills; Students</t>
  </si>
  <si>
    <t>Procrastination refers to a voluntary postponement that prevents people from performing their tasks and can hurt productivity and wellbeing. Procrastination might occur due to a lack of motivation to perform tasks or due to the low self-control that people might have over their time and task management. Social Networking Sites (hereafter SNS) are designed to enable their users to engage in online interaction for different purposes such as increasing popularity or exploring information. SNS embed influence and persuasion techniques to attract users which can make them a medium for procrastination where some users fail to maintain a desirable level of self-control over their usage. However, we argue that advances in persuasive technology and gamification techniques can be utilised to augment SMS and help users to regain self-control over their procrastination. Implementing these techniques correctly means that users can still enjoy accessing SNS while maintaining a desirable level of control over their procrastination. Building these anti-procrastination tools, however, is a challenging design activity due to their potential of triggering negative side-effects such as reactance and workarounds, and affecting the overall user experience. In this paper, we conduct user studies, consisting of an exploratory stage using focus groups, diary study and interviews and followed by a design stage based mainly on co-design sessions. Our studies' participants self-declared having a problematic degree of procrastination on SNS, to explore procrastination countermeasure techniques that can augment the future designs of SNS and how best to apply them. © 2019 IEEE.</t>
  </si>
  <si>
    <t>Co-design; Procrastination; Social Networking design</t>
  </si>
  <si>
    <t>Behavioral research; Co-designs; Design activity; Negative side effects; On-line interactions; Persuasive technology; Procrastination; Social networking sites; User experience; Social networking (online)</t>
  </si>
  <si>
    <t>Towards the Design and Development of an Adaptive Gamified Task Management Web Application to Increase Student Engagement in Online Learning</t>
  </si>
  <si>
    <t>Madrid, Miguel Alfredo C. and de Jesus, David Matthew A.</t>
  </si>
  <si>
    <t>Lecture Notes in Computer Science (including subseries Lecture Notes in Artificial Intelligence and Lecture Notes in Bioinformatics)</t>
  </si>
  <si>
    <t>With the COVID-19 pandemic postponing face-to-face classes and closing down the doors of educational institutions worldwide, online learning is one of the alternatives which these institutions have been adopting. With the advent of these online learning systems, students face many barriers which include lack of time and motivation. To help address these barriers in online learning, this paper presents the design and development of a gamified task management web application which aims to increase student engagement and motivation. In addition, this paper also aims to determine how these implemented gamified features can further be developed for adaptive learning. The application was developed incorporating design elements from two gamification frameworks which aim to improve users’ motivation and engagement while catering to as wide an audience as possible. In addition, data which can be gathered from the application may prove helpful towards the design and development of further adaptive gamified features. Future work on the application includes testing its effectiveness with student audiences and implementation of further adaptive features. © 2021, Springer Nature Switzerland AG.</t>
  </si>
  <si>
    <t>Gamification; Interaction design for adaptive instructional systems; Online learning; Student engagement; Student motivation; Web application</t>
  </si>
  <si>
    <t>Adaptive systems; Automatic identification; Gamification; Learning systems; Motivation; Online systems; Students; Adaptive features; Adaptive learning; Design and Development; Design elements; Educational institutions; Motivation and engagements; On-line learning systems; Student engagement; E-learning</t>
  </si>
  <si>
    <t>Gamification has been used in introductory programming courses, for example, to increase engagement with study materials, reduce procrastination, and increase attendance to practice sessions. Indeed, with the rapidly growing adoption of digital tools in such courses, the use of various game elements and mechanics to drive participation is increasing. Previous studies on gamification in computing have examined the effects over the whole student population. Prior work in other disciplines has found that the benefits associated with gamification may only be realized for some students, while others may even experience reduced motivation. The Hexad user types survey attempts to tackle this problem by grouping users into six different types for whom gamification should have different effects. The goal is to personalize the game elements for different user types, thus creating gamified experiences more suitable for individual learners. In this work, we study whether the Hexad survey could be used to guide the personalization of gamification in an introductory programming course. Specifically, we examine the quality of students' answers to the Hexad survey and explore whether they can be used to predict students' preferences for enabling gamification in the platform where they complete assignments. In our specific computing education context, we find that classifying students using the Hexad survey does not appear to be an effective approach for the automatic personalization of gamification. © 2021 ACM.</t>
  </si>
  <si>
    <t>gamification; hexad; personalization; programming; user types</t>
  </si>
  <si>
    <t>Digital devices; Education computing; Gamification; Surveys; Computing education; Different effects; Digital tools; Effective approaches; Introductory programming course; Personalizations; Student populations; Study materials; Students</t>
  </si>
  <si>
    <t>Productivity is an assessment of the efficiency of a person, mostly an employee in a specific period of time. One of the major blockers for a productive session is procrastination. Procrastination is the action of delaying or postponing the work. As a result, the overall productivity of the project or the task will be affected. There is lots of research done on how to increase productivity. In real-time, there are certain professional tools used in practice to monitor productivity. For example, Sprints are in some of the software industries for splitting the work into modules and focusing on each of them, one at a time. However, it is not as flexible as one would like and perhaps a bit too complex as far as the general population is concerned. On the other hand, simple tools using Pomodoro technique, Gamification, etc., are used in some places but one simple technique may not be sufficient. Therefore, we propose a simple generic tool that combines Pomodoro technique, Gamification and Leaderboard to avoid or stop procrastinating of an employee. The Pomodoro Timer technique helps in breaking up a large task into sessions, with each session being followed by a break. ProScore tries to influence users to work productively using the points system, "Productivity Score"and by showing their peers, i.e. other users' productive session details. Next, leaving the task midway of a session penalizes the user by reducing their points, which is called Gamification. Then, Leaderboard is used based on the Points that the employee has scored. This provides users an incentive to top the leaderboard and hence be more productive while doing so. Finally, we also keep track of all the productive sessions so that a user can revisit how they have performed over a course of time. © 2021 IEEE.</t>
  </si>
  <si>
    <t>Incentivization; Peer-pressure; Points; Pomodoro Technique; Procrastination; Productivity; ProScore; Time estimation</t>
  </si>
  <si>
    <t>Gamification; Personnel; Productivity; General population; Generic tools; Keep track of; Real time; Software industry; Signal processing</t>
  </si>
  <si>
    <t>Martín-García, Juan Antonio and Pérez Marín, Diana</t>
  </si>
  <si>
    <t>In our current society, days are full of tasks that must be completed, but time can be seen as insufficient. However, from a gamification point of view, if we could be helped by an APP to remind us not only of doing our daily tasks but to complete them as challenges to get rewards, as a game integrated into our days, we could avoid procrastination and see time as enough if well employed (without distractions as the so-called time thieves). It is our hypothesis that a gamified mobile-based APP integrated into the life of university students could help them to manage their tasks. In this paper, a prototype of Fun Task Manager is presented together with its design process and an evaluation carried out by 90 Primary Education first course university students, who validated the prototype. © 2020 ACM.</t>
  </si>
  <si>
    <t>Curricula; Ecosystems; Students; Daily tasks; Design process; Primary education; Task managers; University students; Gamification</t>
  </si>
  <si>
    <t>I want it my way: Using consumerism and neutralization theory to understand students’ cyberslacking behavior</t>
  </si>
  <si>
    <t>Sharma, Shwadhin</t>
  </si>
  <si>
    <t>International Journal of Information Management</t>
  </si>
  <si>
    <t>In the age of instant connectivity, it is often difficult to detach students from the Internet and technology. This study examines the role of consumerism and neutralization on the cyberslacking behavior of students in a classroom environment. This study offers a unique and integrative understanding of the impact of consumerism on neutralization behavior to understand the intention of students to use the Internet and technology in class for non-class activities. An online survey of 303 university students from United States was conducted. The study finds a positive and a significant relationship of consumerism with all the five neutralization techniques used by students to engage in cyberslacking. Except for condemnation of the condemners, the rest of the neutralization techniques were found to have a positive and a significant impact on student's intention to engage in cyberslacking behavior. This study would extend the existing literature by expanding the concepts and theory of consumerism and neutralization to cyberslacking behavior in the classroom. The findings demonstrated several theoretical and practical implications that are discussed in the article. © 2020 Elsevier Ltd</t>
  </si>
  <si>
    <t>Consumerism; Cyberslacking; Denial of responsibility; Neutralization; Pedagogy</t>
  </si>
  <si>
    <t>Computer networks; Information management; Classroom environment; Cyberslacking; Online surveys; University students; Students</t>
  </si>
  <si>
    <t>Apps That Motivate: a Taxonomy of App Features Based on Self-Determination Theory</t>
  </si>
  <si>
    <t>Villalobos-Zúñiga, Gabriela and Cherubini, Mauro</t>
  </si>
  <si>
    <t>International Journal of Human Computer Studies</t>
  </si>
  <si>
    <t>Nowadays, thousands of popular applications are designed to help users improve their lives through behavioural adjustment (e.g., meditate more, stay hydrated). However, our understanding of how certain design features align with constructs of behavior theories remain limited. We analyze 208 apps from the Apple App Store and identified 12 design features afforded by current tools that we classified according to the Self-Determination Theory. The taxonomy reported in this paper, we argue, provides a simple tool for designers to evaluate how specific features, and combination of features, may work to motivate users towards their desired goals. Additionally, the presented taxonomy is intended to help researchers test new interventions by discussing relevant research gaps. © 2020 The Authors</t>
  </si>
  <si>
    <t>Behavior Change; Human Motivation; Mobile Apps</t>
  </si>
  <si>
    <t>Engineering; App stores; Design features; Research gaps; Self-determination theories; Taxonomies</t>
  </si>
  <si>
    <t>Benefits of additional online practice opportunities in higher education</t>
  </si>
  <si>
    <t>Schwerter, Jakob and Dimpfl, Thomas and Bleher, Johannes and Murayama, Kou</t>
  </si>
  <si>
    <t>2022</t>
  </si>
  <si>
    <t>Internet and Higher Education</t>
  </si>
  <si>
    <t>Are exam grades predetermined by students' prior performance and personal characteristics, or can underperforming students catch up? We evaluate whether additional e-learning practice opportunities improve learning outcomes for a group of undergraduate business students enrolled in a university math course (N = 281). During the semester, students were offered two types of voluntary additional e-learning practice opportunities (some earned extra credit, others did not). These practice opportunities incorporated the study techniques of self-testing and spacing, as well as knowledge of correct responses feedback. After controlling for a large number of personal characteristics, we find that voluntary practice has a statistically significant effect on exam performance, which indicates that practicing leads to better grades. Our results show that students currently performing at any level can improve their learning outcomes through additional practice. Furthermore, the overall effect is most significant for weak students who would otherwise be expected to score low on the exam. © 2021 Elsevier Inc.</t>
  </si>
  <si>
    <t>External rewards; Knowledge of correct response feedback; Learning outcomes; Mathematics; Study techniques</t>
  </si>
  <si>
    <t>E-learning; Feedback; Well testing; E - learning; External reward; High educations; Knowledge of correct response feedback; Learning outcome; Performance characteristics; Personal characteristics; Response feedbacks; Self-testing; Study technique; Students</t>
  </si>
  <si>
    <t>How do I feel when I think about taking action? Hope and boredom, not anxiety and helplessness, predict intentions to take climate action</t>
  </si>
  <si>
    <t>Geiger, Nathaniel and Swim, Janet K. and Gasper, Karen and Fraser, John and Flinner, Kate</t>
  </si>
  <si>
    <t>Journal of Environmental Psychology</t>
  </si>
  <si>
    <t>This research examines the extent to which four anticipatory emotional reactions (hope, anxiety, helplessness, and boredom) that arise when contemplating participating in public-sphere climate action predict intentions to engage in such action. In a large, geographically diverse sample of American adults visiting informal science learning centers (e.g., zoos, aquariums; N = 4964), stronger feelings of hope robustly predicted greater intentions to act (η2p = .22, a large effect); whereas stronger feelings of boredom robustly predicted decreased intention to act (η2p = .09, a medium effect). Both of these feelings had significantly more predictive power than political orientation (η2p = .04, a small-to-medium effect). The extent to which respondents felt anxious or helpless was not strongly correlated with their intentions to take action (η2ps ≈ 0.01, a small effect). These findings highlight the underexplored connection between how people feel when they contemplate taking climate action and their intentions to engage in such action. © 2021</t>
  </si>
  <si>
    <t>Affect; Anticipatory emotions; Boredom; Climate action; Hope; Pro-environmental behavior</t>
  </si>
  <si>
    <t>Barriers to Openly Sharing Government Data: Towards an Open Data-adapted Innovation Resistance Theory</t>
  </si>
  <si>
    <t>Nikiforova, Anastasija and Zuiderwijk, Anneke</t>
  </si>
  <si>
    <t>Open Government Data (OGD) is a fundamental source for sustainability-oriented and data-driven innovation by citizens, companies, and other actors. However, many government agencies are reluctant to openly share their data with the public. While the resistance of public organizations to openly share government data has been investigated in previous research, most of these studies are focused on the reuse of open government data by companies and citizens. There is a paucity of research applying theoretical models to study the provision of OGD, and more specifically, the resistance of public organizations to make government data publicly available. We argue that Innovation Resistance Theory (IRT), which considers both functional and psychological factors, can be used to study OGD barriers, where OGD is seen as a source of innovation. This study aims to develop an OGD-adapted IRT model to empirically identify predictors affecting public agencies' resistance to openly sharing government data. Based on a review of the literature on both IRT research and barriers associated with open data sharing by public agencies, we develop an initial version of the model. In our future research, we plan to conduct exploratory interviews in multiple countries to refine the model. Ultimately, we will validate the refined model to study the resistance of public authorities to openly sharing government data in a quantitative study.  © 2022 ACM.</t>
  </si>
  <si>
    <t>Barrier; Innovation Resistance Theory; OGD; Open data; Open Government Data</t>
  </si>
  <si>
    <t>Barrier; Data driven; Government agencies; Innovation resistance theory; Open datum; Open government data; Public agencies; Public organizations; Reuse; Open Data</t>
  </si>
  <si>
    <t>More Carrot or Less Stick: Organically Improving Student Time Management with Practice Tasks and Gamified Assignments</t>
  </si>
  <si>
    <t>Malone, Mac and Monrose, Fabian</t>
  </si>
  <si>
    <t>2023</t>
  </si>
  <si>
    <t>Annual Conference on Innovation and Technology in Computer Science Education, ITiCSE</t>
  </si>
  <si>
    <t>Students often struggle with time management. They delay work on assignments for too long and/or allocate too little time for the tasks given to them. This negatively impacts their performance, increases stress, and even leads some to switch majors. As such, there is a wealth of previous research on improving student time management through direct intervention. In particular, there is a heavy focus on having students start assignments earlier and spend more time-on-task - as these metrics have been shown to positively correlate with student performance. In this paper, however, we theorize that poor student time management (at least in CS) is often due to confounding factors - such as academic stress - and not a missing skill set. We demonstrate that changes in assignment design and style can cause students to organically manage their time better. Specifically, we compare two alternative designs - a low risk preparatory assignment and a highly engaging gamified assignment - against a conventional programming assignment. While the conventional assignment follows common trends, students do better on the alternative designs and exhibit novel behavior on the usual metrics of earliness of work and time-on-task. Of note, on the preparatory assignment, time-on-task is negatively (albeit weakly) correlated with performance - the opposite of what is standard in the literature. Finally, we provide takeaways and recommendations for other instructors to use in their own approaches and research.  © 2023 ACM.</t>
  </si>
  <si>
    <t>earliness; engagement; gamification; learning analytics; prerequisite testing; stress; time management; time-on-task</t>
  </si>
  <si>
    <t>Alternative designs; Earliness; Engagement; Gamification; Learning analytic; Performance; Prerequisite testing; Student performance; Time management; Time on tasks; Students</t>
  </si>
  <si>
    <t>Impacting the Submission Timing of Student Work Using Gamification</t>
  </si>
  <si>
    <t>Indriasari, Theresia Devi and Denny, Paul and Luxton-Reilly, Andrew and Lottridge, Danielle</t>
  </si>
  <si>
    <t>Peer code review is not a standard activity within university programming courses. Educators are interested in implementing peer code review because it benefits students by developing their programming skills. One important challenge to address is how to motivate students to engage with the activity. In this study, we explore gamification as an approach for motivating students to manage their review submission time through the use of game elements and mechanics. We conducted a randomised controlled study and explored the review submission time from the log data and survey data. We found that the combination of game elements (i.e., battery, points, leaderboard) influenced students in the gamification group to better manage their review submission time by spreading the review submissions over the review period. These findings can assist academics and educators in understanding how selected game mechanics can assist in motivating students to distribute their review work more evenly over the course time period. © 2023 ACM.</t>
  </si>
  <si>
    <t>code review; computing education; CS1; gamification; peer code review; peer review; programming course; spacing; timing</t>
  </si>
  <si>
    <t>Curricula; Education computing; Motivation; Timing circuits; Code review; Computing education; Game elements; Gamification; Peer code review; Peer review; Programming course; Spacing; Submission time; Timing; Students</t>
  </si>
  <si>
    <t>Effect of using gamification of “Kahoot!” as a learning method on stress symptoms, anxiety symptoms, self-efficacy, and academic achievement among university students</t>
  </si>
  <si>
    <t>alsswey, Ahmed and Malak, Malakeh.Z.</t>
  </si>
  <si>
    <t>Learning and Motivation</t>
  </si>
  <si>
    <t>While gamification in education has gained popularity in recent years, there remains a scarcity of studies investigating its effects on students' stress levels, anxiety, self-efficacy, and academic achievements, particularly within Arab countries. Therefore, this study investigated the effect of using the gamification of “Kahoot!” as a learning method on stress and anxiety symptoms, self-efficacy, and academic achievements among university students in Jordan. A pre-posttest control group design was adopted and a sample of 176 students was recruited, 89 were in the experimental group and 87 in the control group. The experimental group was exposed to the gamification of Kahoot! and traditional learning, while the control group was exposed to traditional learning during the period from March to June 2023. Findings clarified significant differences existed in stress and anxiety symptoms, self-efficacy, and academic achievements between experimental and control groups after intervention. The experimental group revealed reduced stress and anxiety symptoms and improved self-efficacy and academic achievements after the intervention. This study suggested that the gamification of “Kahoot!” could be an effective learning method, thus university instructors should integrate such gamification into the educational process to enhance psychological health and academic achievements among students. © 2024 Elsevier Inc.</t>
  </si>
  <si>
    <t>Academic achievement; Anxiety symptoms; Gamification; Kahoot; Self-efficacy; Stress symptoms; University students</t>
  </si>
  <si>
    <t>Bridging the Gap between Time Management Research and Task Management App Design: A Study on the Integration of Planning Fallacy Mitigation Strategies</t>
  </si>
  <si>
    <t>Ahmetoglu, Yoana and Brumby, Duncan and Cox, Anna</t>
  </si>
  <si>
    <t>Accurate time estimations are vital for meeting deadlines and reducing work-related stress, yet individuals frequently succumb to a wide-spread cognitive bias, the planning fallacy, resulting in poor time management. This research article reports on two studies aimed at addressing this challenge. First, through a review of the psychological literature, we identify four key strategies recommended by research for supporting accurate time estimations in daily tasks. These strategies serve as the foundation for the second study, where we conduct a functionality analysis of prevalent personal task management apps to investigate their alignment with the identified strategies. Our analysis reveals a significant disparity: while research-informed strategies are recommended, they are rarely implemented to a good standard in current apps. This discrepancy emphasizes the importance of addressing this gap between theory and practice. By highlighting the need for future efforts to focus on aiding workers in task duration estimation, this study identifies opportunities for improving the design of task management software to enhance user productivity and alleviate stress. © 2024 Owner/Author.</t>
  </si>
  <si>
    <t>Functionality Review; Literature Review; Personal Task Management; Planning; Planning Fallacy; Time Management; To-Do List</t>
  </si>
  <si>
    <t>Functionality review; Literature reviews; Management research; Management tasks; Personal task managements; Planning fallacy; Task management; Time estimation; Time management; To-do list; Human resource management</t>
  </si>
  <si>
    <t>Introductory programming: a systematic literature review</t>
  </si>
  <si>
    <t>Luxton-Reilly, Andrew and Simon and Albluwi, Ibrahim and Becker, Brett A. and Giannakos, Michail and Kumar, Amruth N. and Ott, Linda and Paterson, James and Scott, Michael James and Sheard, Judy and Szabo, Claudia</t>
  </si>
  <si>
    <t>ACM Digital Library</t>
  </si>
  <si>
    <t>As computing becomes a mainstream discipline embedded in the school curriculum and acts as an enabler for an increasing range of academic disciplines in higher education, the literature on introductory programming is growing. Although there have been several reviews that focus on specific aspects of introductory programming, there has been no broad overview of the literature exploring recent trends across the breadth of introductory programming.  This paper is the report of an ITiCSE working group that conducted a systematic review in order to gain an overview of the introductory programming literature. Partitioning the literature into papers addressing the student, teaching, the curriculum, and assessment, we explore trends, highlight advances in knowledge over the past 15 years, and indicate possible directions for future research.</t>
  </si>
  <si>
    <t>systematic review, systematic literature review, review, overview, novice programming, literature review, introductory programming, SLR, ITiCSE working group, CS1</t>
  </si>
  <si>
    <t>Understanding Disengagement in Just-in-Time Mobile Health Interventions</t>
  </si>
  <si>
    <t>Park, Joonyoung and Lee, Uichin</t>
  </si>
  <si>
    <t>Proc. ACM Interact. Mob. Wearable Ubiquitous Technol.</t>
  </si>
  <si>
    <t>Just-in-time (JIT) intervention aims to proactively detect a user's problematic behaviors and deliver interventions at an opportune moment to facilitate target behaviors. However, prior studies have shown that JIT intervention may suffer from user disengagement, a phenomenon in which a user's level of engagement with intervention apps and target behaviors declines over time. In this study, we aimed to deepen our understanding of disengagement in a mobile JIT intervention system. As a case study, we conducted a user study with college students (n = 54) for eight weeks to understand how disengagement appears over time and what factors influence user disengagement. Our findings reveal that personal traits, such as boredom proneness and self-control issues, are closely related to disengagement, with key factors including 1) boredom and habituation related to repetitive and monotonous JIT interventions, 2) inopportune alarm, 3) distrust for the JIT feedback mechanism, and 4) a lack of motivation due to low rewards. We provide theoretical and practical design guidelines for follow-up studies on JIT intervention system design.</t>
  </si>
  <si>
    <t>DBCI, JIT interventions, user engagement</t>
  </si>
  <si>
    <t>Dysgu: A Mobile-Based Adaptive System to Redesign Out-of-class Activities</t>
  </si>
  <si>
    <t>Fuad, Muztaba and Akbar, Monika and Zubov, Lynn</t>
  </si>
  <si>
    <t>This research to practice work in progress paper will present a mobile learning environment, called Dysgu (`learning' in Welsh), which will provide enhanced learning experience outside the classroom. The Dysgu environment provides students with interactive and motivating out-of-class activities and accommodates personalization and adaptation to satisfy students' specific needs. This system employs a novel approach by incorporating engaging factors, such as interactive activities, adaptive mobile technology, social networking, and gamification to overcome the shortcoming of traditional out-ofclass activities. Dysgu allows personalization to support student's study needs and adapts to student behaviors, class dynamics, and difficulty of the out-of-class activity. By having a mobile interactive learning environment, faculty will be able to facilitate learning even after the students leave the classroom and intervene early when students fall behind their peers.</t>
  </si>
  <si>
    <t>Schedules;Servers;Social networking (online);Computer science;Monitoring;Mobile handsets;Problem-solving;Active learning;mobile learning;adaptive learning</t>
  </si>
  <si>
    <t>Critical Exploration of Flexible Delivery</t>
  </si>
  <si>
    <t>Isomöttönen, Ville and Viinikainen, Ari and Tirronen, Ville</t>
  </si>
  <si>
    <t>This work-in-progress research article presents an introductory qualitative study on students' perceptions of a flexibly delivered, modular computer science course. Many contemporary approaches to education rely in various ways on flexible delivery of course content. This is often done to capitalize on modern technology and the web, and to put the student `in the center.' However, it is becoming manifest that these approaches may challenge both the students and the equity between them, making it important to understand the effects of flexible delivery in terms of the students. In the voice of our students, flexible delivery was seen as a largely positive approach, reducing stress, promoting true learning, and allowing students to better manage their workloads. We also see the effect of the learning environment (teacher, LMS, materials, activities) on a flexible course. Although this qualitative study cannot foreground the extent of typical self-regulation challenges with flexibility, we argue that the observations made precipitate discussion on flexible delivery in curriculum planning from the students' perspective.</t>
  </si>
  <si>
    <t>Education;Videos;Tools;Technological innovation;Task analysis;Stress;Springs</t>
  </si>
  <si>
    <t>Enhancing online and mobile experimentations using gamification strategies</t>
  </si>
  <si>
    <t>Pirker, Johanna and Gutl, Christian and Astatke, Yacob</t>
  </si>
  <si>
    <t>In teaching theoretical topics, modern STEM education uses interactive hands-on approaches, which support students in understanding the topic instead of teaching them simply how to memorize theoretical concepts. Pedagogical strategies in fields with an abundance of abstract concepts, such as physics or electrical engineering, additionally recommend experiential experience, such as laboratory experiments, as essential learning tools. To fulfill increased demand for engineers, additional educational opportunities have been created, which include online, remote and blended learning environments. Unfortunately, providing hands-on experience in these environments, which is as effective as in-class experiments in STEM fields, is extremely challenging. Different departments have developed online and remote solutions, from single remote introductory courses with online experiments to entire off-campus programs supported by remotely conducted experiments with mobile studios. However, in online situations, students often feel lost, have issues with the technology, and experience lack of engagement. All these factors can result in increased dropout rates or lack of understanding and commitment. Current trends in online education incline towards engaging students using gamification strategies to reduce dropout rates and to increase students' motivation in a playful way. Additionally, creating playful experiences for students can be used to attract novice students to this field. In this paper, we introduce a theoretical framework, which can be used to enhance online and mobile experiments with game design strategies to raise students' engagement and commitment and reduce initial onboarding obstacles.</t>
  </si>
  <si>
    <t>Mobile communication;Games;Computers;Learning management systems;Context;Computational modeling;gamification;game-based learning;mobile experimentation;mobile labs;online learning;remote learning</t>
  </si>
  <si>
    <t>Procrastination on Social Networks: Types and Triggers</t>
  </si>
  <si>
    <t>Procrastination refers to a voluntary delay of a needed or committed task that might hurt productivity and wellbeing requirements such as self-acceptance, personal growth and positive relations with others. People might procrastinate due to a lack of motivation towards performing a task or a mismatch between the task and their skills. Social Networks Sites (SNS) are designed to provide users with the opportunity to socialise and feel relatedness despite being physically separated. SNSs design is typically equipped with a rich set of persuasive tools to encourage more social interaction. Such tools can entice procrastination when users have low self-regulation ability, and seek avoidance and mood modification. As a first step in designing persuasive features which would help people control their procrastination, there is a need to understand how existing SNS features persuade procrastination in the first place. In this paper, we conduct a multi-stage qualitative study to explore the occurrence of procrastination and the prominent features of SNS design that trigger and facilitate it. We use focus groups to explore SNS procrastination, and then get a more ecologically valid, detailed and in-context data via a ten days' diary study followed by clarification interviews. The findings shed light on prominent types of procrastination and features in SNS design that can persuade and increase, in certain contexts, the chance for procrastination.</t>
  </si>
  <si>
    <t>Task analysis;Mood;Stress;Social networking (online);Interviews;Delays;Economics;Procrastination;Social Networking design</t>
  </si>
  <si>
    <t>SELECIONAR</t>
  </si>
  <si>
    <t>Aceppted</t>
  </si>
  <si>
    <t>Designing a bet placing mobile application to tackle procrastination</t>
  </si>
  <si>
    <t>Valladares, Ericka and Beneitez, Natalia and Chiang, Min-Hung and Chen, Ting Kai and Tseng, Da-Yo and Lin, Avon and Li, Kelvin Cheng-Yuan</t>
  </si>
  <si>
    <t>This study explores the use of a mobile application that leverages gambling and gamification to overcome the procrastination habits of users'. This paper presents the design and implementation of the bet-placing social platform.</t>
  </si>
  <si>
    <t>social networks, procrastination, gamification</t>
  </si>
  <si>
    <t>Kirchner-Krath, Jeanine and Schmidt-Kraepelin, Manuel and Sch\"{o}bel, Sofia and Ullrich, Mathias and Sunyaev, Ali and Von Korflesch, Harald F. O.</t>
  </si>
  <si>
    <t>Procrastination is the deliberate postponing of tasks knowing that it will have negative consequences in the future. Despite the potentially serious impact on mental and physical health, research has just started to explore the potential of information systems to help students combat procrastination. Specifically, while existing learning systems increasingly employ elements of game design to transform learning into an enjoyable and purposeful adventure, little is known about the effects of gameful approaches to overcome procrastination in academic settings. This study advances knowledge on gamification to counter procrastination by conducting a mixed-methods study among higher education students. Our results shed light on usage patterns and outcomes of gamification on self-efficacy, self-control, and procrastination behaviors. The findings contribute to theory by providing a better understanding of the potential of gamification to tackle procrastination. Practitioners are supported by implications on how to design gamified learning systems to support learners in self-organized work.</t>
  </si>
  <si>
    <t>Gameful design, Gamification, Higher education, Learning, Procrastination, Task management</t>
  </si>
  <si>
    <t>Framework For Preventing Procrastination And Increasing Productivity</t>
  </si>
  <si>
    <t>Amit, A J and Gautam Shankararam, S R and Pradeep, P and Perumalraja, R and Kamalesh, S</t>
  </si>
  <si>
    <t>Productivity is an assessment of the efficiency of a person, mostly an employee in a specific period of time. One of the major blockers for a productive session is procrastination. Procrastination is the action of delaying or postponing the work. As a result, the overall productivity of the project or the task will be affected. There is lots of research done on how to increase productivity. In real-time, there are certain professional tools used in practice to monitor productivity. For example, Sprints are in some of the software industries for splitting the work into modules and focusing on each of them, one at a time. However, it is not as flexible as one would like and perhaps a bit too complex as far as the general population is concerned. On the other hand, simple tools using Pomodoro technique, Gamification, etc., are used in some places but one simple technique may not be sufficient. Therefore, we propose a simple generic tool that combines Pomodoro technique, Gamification and Leaderboard to avoid or stop procrastinating of an employee. The Pomodoro Timer technique helps in breaking up a large task into sessions, with each session being followed by a break. ProScore tries to influence users to work productively using the points system, "Productivity Score" and by showing their peers, i.e. other users' productive session details. Next, leaving the task midway of a session penalizes the user by reducing their points, which is called Gamification. Then, Leaderboard is used based on the Points that the employee has scored. This provides users an incentive to top the leaderboard and hence be more productive while doing so. Finally, we also keep track of all the productive sessions so that a user can revisit how they have performed over a course of time.</t>
  </si>
  <si>
    <t>Productivity;Sociology;Estimation;Tools;Signal processing;Software;Real-time systems;ProScore;Productivity;Pomodoro Technique;Procrastination;Peer-pressure;Points;Incentivization;Time estimation</t>
  </si>
  <si>
    <t>Procrastination refers to a voluntary postponement that prevents people from performing their tasks and can hurt productivity and wellbeing. Procrastination might occur due to a lack of motivation to perform tasks or due to the low self-control that people might have over their time and task management. Social Networking Sites (hereafter SNS) are designed to enable their users to engage in online interaction for different purposes such as increasing popularity or exploring information. SNS embed influence and persuasion techniques to attract users which can make them a medium for procrastination where some users fail to maintain a desirable level of self-control over their usage. However, we argue that advances in persuasive technology and gamification techniques can be utilised to augment SMS and help users to regain self-control over their procrastination. Implementing these techniques correctly means that users can still enjoy accessing SNS while maintaining a desirable level of control over their procrastination. Building these anti-procrastination tools, however, is a challenging design activity due to their potential of triggering negative side-effects such as reactance and workarounds, and affecting the overall user experience. In this paper, we conduct user studies, consisting of an exploratory stage using focus groups, diary study and interviews and followed by a design stage based mainly on co-design sessions. Our studies' participants self-declared having a problematic degree of procrastination on SNS, to explore procrastination countermeasure techniques that can augment the future designs of SNS and how best to apply them.</t>
  </si>
  <si>
    <t>Task analysis;Tools;Social networking (online);User experience;Productivity;Interviews;Delays;Procrastination;Social Networking design;Co-design</t>
  </si>
  <si>
    <t>E-learning;Education computing;Computer aided instruction;Data visualization;Students;Teaching;</t>
  </si>
  <si>
    <t>Gamified cognitive training to prevent cognitive decline</t>
  </si>
  <si>
    <t>Daniele, Musian and Ascolese, Antonio</t>
  </si>
  <si>
    <t>Handbook of Research on Holistic Perspectives in Gamification for Clinical Practice</t>
  </si>
  <si>
    <t>Due to the ageing population, cognitive decline is becoming a widespread problem that requires immediate attention. Preventive strategies can play an important role in reducing progressive decline and delaying or completely preventing the transition of cognitive decline into dementia. One such strategy is computer-based cognitive training, which has been widely used and tested to maintain and improve the cognitive performance of older people. Typically, cognitive training packages utilise gamification techniques to increase engagement. Although gamification can be a powerful motivator for people completing cognitive training, it could also be overwhelming for people with cognitive impairments if designed poorly. This chapter introduces the literature on computer based cognitive training, use of gamification in training, and the DOREMI project that aims to design cognitive training games for older people with cognitive impairment, using a user-centred design process to ensure that the gamification tools used to motivate participation are effective, meaningful, and user-friendly.&lt;br/&gt; © 2016 by IGI Global. All rights reserved.</t>
  </si>
  <si>
    <t>Computer games;User centered design;Data visualization;</t>
  </si>
  <si>
    <t>Holoprognosis - an ar-based serious exercise game for early stage parkinson’s disease patients</t>
  </si>
  <si>
    <t>Thomos, Marios and Charisis, Vasileios and Hadjidimitriou, Stelios and Iakovakis, Dimitrios and Bostantzopoulou, Sevasti and Hadjileontiadis, Leontios</t>
  </si>
  <si>
    <t>Augmented Reality (AR) is a novel technology that experiences rapid bloom in the last years. By using an AR electronic device, we can blend the real world with a virtual one in real time. Gamification in healthcare interventions helps patients adopt a healthier lifestyle in various aspects of their lives. In this direction, there is ample space for exploration in the field of alternative treatments for diseases like Parkinson’s disease (PD). Among the various game categories targeting PD patients’ rehabilitation, exergames, that focus on the main exercises employed in the interventions phase of early-stage PD patients, gain great popularity. The reason is that physical activity is a key concept for delaying motor and functional loss of early-stage PD patients. In this context, this work presents HoloPrognosis, an AR-based serious exercise game targeting the mitigation of upper limbs motor impairment of early-stage PD patients. More specifically, the game motivates the patients to reach large amplitude movements progressively while tracking their performance and collecting data related to hand movement for further analysis. Unlike other similar efforts, AR offers the advantages of augmented engagement and user experience, real first-person experience and authentic human body controls.&lt;br/&gt; © Springer Nature Switzerland AG 2020.</t>
  </si>
  <si>
    <t>Augmented reality;Patient treatment;Patient rehabilitation;</t>
  </si>
  <si>
    <t>12th International Conference on Interactive Mobile Communication, Technologies and Learning, IMCL 2018</t>
  </si>
  <si>
    <t>Advances in Intelligent Systems and Computing</t>
  </si>
  <si>
    <t>The proceedings contain 36 papers. The special focus in this conference is on Interactive Mobile Communication, Technologies and Learning. The topics include: Using virtual experiments in teaching control theory; mobile e-training tools for augmented reality eye fundus examination; use of mobile apps for logging patient encounters and facilitating and tracking direct observation and feedback of medical student skills in the clinical setting; myvitalwallet—I bring my (own) health; PTGuide—a platform for personal trainers and customers; Development of a VR simulator prototype for myocardial infarction treatment training; Learning—an AR approach; gamifying history using beacons and mobile technologies; a framework for preadolescent programmers to create cooperative multiplayer reading games; using an augmented reality geolocalized quiz game as an incentive to overcome academic procrastination; Mastering the MOOC: Exploring a unique approach to online course development; using gamification technique to increase capacity in the resolution of problems during the process teaching and learning programming; encouraging student motivation through gamification in engineering education; a survey of mobile learning approaches for teaching internet of things; The design and implementation of a low-cost demo tool to teach dynamics in the IOT era; Interactive and adaptable mobile-friendly e-learning environments for k-12 and higher STEM education and skills training; a novel approach for secure in-class delivery of educational content via mobile routers with functionally enhanced firmware; leveraging low-power wide area networks for precision farming: Limabora—a smart farming case using lora modules, gateway, ttn and firebase in Kenya; poster: Carris application for public transportation; Hardware and software for learning IOT technologies.&lt;br/&gt;</t>
  </si>
  <si>
    <t>&lt;div data-language="eng" data-ev-field="abstract"&gt;With the COVID-19 pandemic postponing face-to-face classes and closing down the doors of educational institutions worldwide, online learning is one of the alternatives which these institutions have been adopting. With the advent of these online learning systems, students face many barriers which include lack of time and motivation. To help address these barriers in online learning, this paper presents the design and development of a gamified task management web application which aims to increase student engagement and motivation. In addition, this paper also aims to determine how these implemented gamified features can further be developed for adaptive learning. The application was developed incorporating design elements from two gamification frameworks which aim to improve users’ motivation and engagement while catering to as wide an audience as possible. In addition, data which can be gathered from the application may prove helpful towards the design and development of further adaptive gamified features. Future work on the application includes testing its effectiveness with student audiences and implementation of further adaptive features.&lt;br/&gt;&lt;/div&gt; © 2021, Springer Nature Switzerland AG.</t>
  </si>
  <si>
    <t>Motivation;Online systems;E-learning;COVID-19;Learning systems;</t>
  </si>
  <si>
    <t>The effect of gamification on time-management in tertiary education</t>
  </si>
  <si>
    <t>Cassells, Tracey and 'O Broin, Daire and Power, Ken</t>
  </si>
  <si>
    <t>Proceedings of the European Conference on Games-based Learning</t>
  </si>
  <si>
    <t>Current empirical research suggests that an ineffective management of time for students can lead to procrastination; low quality rushed work, missed deadlines and increased stress. Without an estimate of a task's length or the amount of time available to them, students will often leave preparation to the day before a deadline, leading to poor academic performance. For effective time-management, students need a perceived control of time, goal setting and a structured routine. Gamification is the application of game elements to real life tasks and can be used to change behaviour, improve motivation and enhance engagement. This research project sets out to answer the question can gamification help promote and optimise time management for students in tertiary education. The goal of this study is to create and gamify a customisable automated study planner app to give students an overview of their course structure and suggest a study plan. In the prototype design of this app, students will view an automated calendar showing classes and deadlines, recommended times to study based on free time available and the estimated time a project or exam needs. They receive notifications reminding them to start a study hour with an option to postpone or dismiss and warnings of impending deadlines. While there are already study-planner tools available online they are currently not being utilised by students, most often due to a lack of reward and the perceived extra work of creating and maintaining a timetable. Gamification of this app can give students a sense of reward for consistent study and a visual completion of goals, giving a larger incentive to continually update their planner, while automation of updates can reduce the initial work required. This study hopes to improve a student's control of time by setting achievable goals and creating a structured routine through the utilisation of gamification.&lt;br/&gt; © The Authors, 2016. All Rights Reserved.</t>
  </si>
  <si>
    <t>Students;Automation;</t>
  </si>
  <si>
    <t>Diefenbach, Sarah and Mussig, Annemarie</t>
  </si>
  <si>
    <t>&lt;div data-language="eng" data-ev-field="abstract"&gt;The concept of gamification has evoked increasing attention in HCI research and practice. Gamification uses game elements in serious, non-game contexts in order to motivate a particular target behavior or attitude change (e.g., sustainable behavior, physical activity, task management). While gamification has been attributed a high potential, a critical question is whether it actually induces the intended effect. The present research explores ``counterproductive effects of gamification'', i.e., cases when a gamification element does not encourage the intended behavior but rather the opposite (e.g., procrastination instead of getting things done). Studying the example of the gamified task manager Habitica, our paper reports insights from two consecutive studies. Study 1, a qualitative interview study based on interpretative phenomenological analysis (IPA) with one single user revealed seven themes describing distinct counterproductive effects in Habitica, and additional seven themes related to Habitica's reward/punishment system and psychological reactions to counterproductive effects. Study 2 further explored these findings in a quantitative field study with 45 users over a two-week usage period, also studying correlations to user experience, product evaluation, motivation to play Habitica and individual belief in gamification. All participants experienced counterproductive effects to some degree, whereby some effects (e.g., being punished by Habitica in especially productive times, since one does not manage to check off tasks in time) were more prevalent than others (e.g., relabeling tasks as positive habits with no due date to prevent the risk of punishments). The prevalence of counterproductive effects was correlated to the users' perceived inappropriateness of the reward system, and a crucial predictor for motivation change over time. Relations to psychological mechanisms, general implications for gamification design and future research directions are discussed.&lt;br/&gt;&lt;/div&gt; © 2018</t>
  </si>
  <si>
    <t>Human computer interaction;User interfaces;Managers;</t>
  </si>
  <si>
    <t>Valladares, Ericka and Beneitez, Natalia and Chiang, Min-Hung and Chen, Ting Kai and Tseng, Da-Yo and Lin, Avon and Cheng-Yuan Li, Kelvin</t>
  </si>
  <si>
    <t>UbiComp 2016 Adjunct - Proceedings of the 2016 ACM International Joint Conference on Pervasive and Ubiquitous Computing</t>
  </si>
  <si>
    <t>This study explores the use of a mobile application that leverages gambling and gamification to overcome the procrastination habits of users'. This paper presents the design and implementation of the bet-placing social platform.&lt;br/&gt; © 2016 ACM.</t>
  </si>
  <si>
    <t>Mobile computing;</t>
  </si>
  <si>
    <t>Peer code review has been shown to have several benefits for students, including the development of both technical skills and soft skills. However, a lack of motivation has been identified as one of the barriers to successful peer code review in programming courses. Low motivation may result in students avoiding or delaying their peer review tasks, reducing the potential benefits. In this study, gamification is used to overcome this barrier. We focus on motivating two behaviors: increasing the number of reviews submitted by students, and encouraging students to submit those reviews early. We conduct a randomized controlled study (N = 178) that compares the behavior of a control group engaged in peer code review using an online tool, with a gamification group that uses a modified version of the tool that includes targeted game elements. The results show a statistically significant difference in the number of submitted reviews between the control and gamification groups. Furthermore, the majority of students in the gamification group report that the game elements motivate them. Based on our findings, the game elements and game mechanics seem to be a promising method to motivate students in online peer code review activities.&lt;br/&gt; © 2021 ACM.</t>
  </si>
  <si>
    <t>Education computing;Motivation;Curricula;</t>
  </si>
  <si>
    <t>Optimal to-do list gamification</t>
  </si>
  <si>
    <t>Stojcheski, Jugoslav and Felso, Valkyrie and Lieder, Falk</t>
  </si>
  <si>
    <t>arXiv</t>
  </si>
  <si>
    <t>&lt;div data-language="eng" data-ev-field="abstract"&gt;What should I work on first? What can wait until later? Which projects should I prioritize and which tasks are not worth my time? These are challenging questions that many people face every day. People’s intuitive strategy is to prioritize their immediate experience over the long-term consequences. This leads to procrastination and the neglect of important long-term projects in favor of seemingly urgent tasks that are less important. Optimal gamification strives to help people overcome these problems by incentivizing each task by a number of points that communicates how valuable it is in the long-run. Unfortunately, computing the optimal number of points with standard dynamic programming methods quickly becomes intractable as the number of a person’s projects and the number of tasks required by each project increase. Here, we introduce and evaluate a scalable method for identifying which tasks are most important in the long run and incentivizing each task according to its long-term value. Our method makes it possible to create to-do list gamification apps that can handle the size and complexity of people’s to-do lists in the real world.&lt;br/&gt;&lt;/div&gt; Copyright © 2020, The Authors. All rights reserved.</t>
  </si>
  <si>
    <t>Dynamic programming;Scalability;</t>
  </si>
  <si>
    <t>Optimal to-do list gamification for long term planning</t>
  </si>
  <si>
    <t>Consul, Saksham and Stojcheski, Jugoslav and Felso, Valkyrie and Lieder, Falk</t>
  </si>
  <si>
    <t>&lt;div data-language="eng" data-ev-field="abstract"&gt;Most people struggle with prioritizing work. While inexact heuristics have been developed over time, there is still no tractable principled algorithm for deciding which of the many possible tasks one should tackle in any given day, month, week, or year. Additionally, some people suffer from cognitive biases such as the present bias, leading to prioritization of their immediate experience over long-term consequences. The present bias manifests itself as procrastination and inefficient task prioritization. Our method utilizes optimal gamification to help people overcome these problems by incentivizing each task by a number of points that communicates how valuable it is in the long-run. Here, we extend the previous version of our optimal gamification method with additional functionalities for helping people decide which tasks should and should not be done when there is not enough time to do everything. To improve the efficiency and scalability of the to-do list solver, we designed a hierarchical procedure that tackles the problem from the top-level goals to fine-grained tasks. We test the accuracy of the proposed incentivised to-do list by comparing the performance of the strategy with the points computed exactly using Value Iteration for a variety of case studies. These case studies were specifically designed to cover the corner cases to get an accurate judge of performance. Our method yielded the exact same performance as the exact method for all case studies. To demonstrate its functionality, we released an API&lt;sup&gt;1&lt;/sup&gt; that makes it easy to deploy our method in Web and app services. We assessed the scalability of our method by applying it to to-do lists with increasingly larger numbers of goals, sub-goals per goal, hierarchically nested levels of subgoals. We found that the method provided through our API is able to tackle fairly large to-do lists with 9 goals, having a total 576 tasks. This indicates that our method is suitable for real-world applications.&lt;br/&gt;&lt;/div&gt; Copyright © 2021, The Authors. All rights reserved.</t>
  </si>
  <si>
    <t>Dynamic programming;Iterative methods;Scalability;</t>
  </si>
  <si>
    <t>Utilização de Técnicas de Gamificação para Motivar a Realização de Atividades Complementares em Ambiente Universitário</t>
  </si>
  <si>
    <t>Marcelo Costa and Arthur Gorgônio and Flavius Gorgônio and Karliane Vale and Fabrício Guerra</t>
  </si>
  <si>
    <t>SBSI</t>
  </si>
  <si>
    <t>Undergraduate courses have a workload related to complementary
activities whose completion contributes to the academic and professional growth
of students. Although it is suggested that the achievement of this workload be
carried out gradually, throughout the course, most students choose to procras-
tinate and leave its completion for the last semesters, sometimes delaying their
graduation course. This work investigates the use of a web application with
gamification techniques on a group of undergraduate students, in a randomi-
zed experiment, to measure its influence on the fulfillment of complementary
activities. The results obtained were compared to those of a control group, de-
monstrating through statistical tests that students who used the application were
more likely to participate in complementary activities than the others, since the
initial semesters of the course.</t>
  </si>
  <si>
    <t>-</t>
  </si>
  <si>
    <t>Interplay of academic emotion regulation, academic mindfulness, L2 learning experience, academic motivation, and learner autonomy in intelligent computer-assisted language learning: A study of EFL learners</t>
  </si>
  <si>
    <t>Ehsan Namaziandost and Afsheen Rezai</t>
  </si>
  <si>
    <t>System</t>
  </si>
  <si>
    <t>In the evolving landscape of second language (L2) education, Intelligent Computer-Assisted Language Learning (ICALL) stands out as a transformative force with the emergence of Artificial Intelligence (AI). Despite its growing prominence, integrating cognitive and affective constructs such as academic emotion regulation and mindfulness remains underexplored in ICALL environments. This study addresses this gap by examining their interplay with L2 learning experience, academic motivation, and learner autonomy among Iranian English as a Foreign Language (EFL) learners. Drawing on data from 398 intermediate EFL learners, this research utilized a comprehensive array of validated instruments, including the Academic Emotional Regulation Questionnaire, the Langer Mindfulness Scale, the L2 Learning Experience Scale, the Academic Motivation Scale, and the Learner Autonomy Questionnaire. Structural equation modeling (SEM) revealed significant correlations, indicating that academic emotion regulation positively influences L2 learning experience, academic motivation, and learner autonomy within ICALL settings. Furthermore, academic mindfulness emerged as a robust predictor of these educational outcomes in ICALL environments. These findings underscore the pivotal role of ICALL in L2 education and offer practical insights for teachers, curriculum developers, and policymakers to enhance teaching and learning practices.</t>
  </si>
  <si>
    <t>Academic emotion regulation, Academic mindfulness, Academic motivation, Learner autonomy, Intelligent computer-assisted language learning, L2 learning experience, EFL learners</t>
  </si>
  <si>
    <t>Is self-knowledge the ultimate prize? A quantitative analysis of participation choice in online ideation crowdsourcing contests</t>
  </si>
  <si>
    <t>Rambod Dargahi and Aidin Namin and Seth C. Ketron and Julian K. {Saint Clair}</t>
  </si>
  <si>
    <t>Journal of Retailing and Consumer Services</t>
  </si>
  <si>
    <t>Online crowdsourcing contests are a nascent but rapidly growing method among marketers and retailers to generate and solicit creative ideas. In two studies – a dynamic model with scraped data from a well-known crowdsourcing platform using Python (study 1) and a survey among real participants in online contests with conjoint analysis (study 2) – we explore how multiple design parameters influence participation in online contests. Our empirical results support the notion that both extrinsically (i.e., prize money) and intrinsically (i.e., feedback) motivating parameters can generate value for participants (i.e., expected utility). Comparatively, however, we find evidence that intrinsically motivating design parameters that provide self-relevant feedback (i.e., feedback from organizer) can be more impactful than extrinsically motivating design parameters (i.e., award size). We also show novel time-dependent effects: as a contest nears its end, important design parameters shift in their effects on participation rates— their role over time is non-monotonic. In particular, the effect of award size becomes non-significant, but feedback remains impactful. Our findings contribute to the crowdsourcing literature, especially regarding how self-knowledge (e.g., self-efficacy) affects utility and consumer co-creation through contest participation over time; the findings also can help retail managers and marketers enhance participation in idea contests.</t>
  </si>
  <si>
    <t>Crowdsourcing, Contests, Online idea contest, Idea generation, Participation, Choice modeling, Self-efficacy</t>
  </si>
  <si>
    <t>How handheld use is connected to learning-related factors and academic achievement: Meta-analysis and research synthesis</t>
  </si>
  <si>
    <t>Henrike Kärchner and Maike Trautner and Sarah Willeke and Malte Schwinger</t>
  </si>
  <si>
    <t>Computers and Education Open</t>
  </si>
  <si>
    <t>Handhelds (e.g., cell phones, tablets) are promising learning tools, so they are now used in formal classroom settings in many educational institutions around the world. Previous meta-analyses have focused predominantly on the direct effects of handhelds on academic achievement. From a psychological perspective, however, achievement is the outcome of a complex and multifaceted process involving adaptive cognitions and motivation for learning. While these factors are also themselves desirable learning outcomes, previous meta-analyses have neglected the effect of handheld use on these outcomes. This meta-analysis is the first to synthesize how the use of handhelds in formal educational contexts is associated with a broad range of motivational (e.g., intrinsic motivation, self-efficacy) and other learning-related factors (cognitive load, satisfaction with learning, attitude towards learning) beyond academic achievement. The question how handhelds can be used most effectively in learning settings is also addressed by considering studies’ learning designs. We included 59 samples (N = 4259) in 58 studies published between 1998 and 2021. Only studies with an experimental or quasi-experimental research design providing pre- and/or post-test data and comparisons between experimental and if available control groups were included. We found overall moderate to high effect sizes for learning-related factors (gs between .41 and .77) and for academic achievement (g = .71). None of the presumed moderating variables (handheld types, learning designs, students’ age, gender) significantly explained heterogeneity in the respective outcomes. Our findings demonstrate a broad range of positive effects of handheld use thereby implying a multicriterial, sustainable impact on educational trajectories.</t>
  </si>
  <si>
    <t>Meta-analysis, Handhelds, Academic achievement, Motivation, Learning behavior</t>
  </si>
  <si>
    <t>School Poster Abstracts Presented at the 122nd Virtual Annual Meeting of the American Association of Colleges of Pharmacy, July 19-22, 2021</t>
  </si>
  <si>
    <t>American Journal of Pharmaceutical Education</t>
  </si>
  <si>
    <t>Customer engagement strategies in retail electricity markets: A comprehensive and comparative review</t>
  </si>
  <si>
    <t>Harrison Hampton and Aoife Foley and Dylan Furszyfer {Del Rio} and Beatrice Smyth and David Laverty and Brian Caulfield</t>
  </si>
  <si>
    <t>Energy Research &amp; Social Science</t>
  </si>
  <si>
    <t>Retail electricity markets require development to ensure efficient and equitable pass through of wholesale electricity costs to customers. Customer engagement has been heralded as a concept to improve the wholesale-to-retail link, better harness flexible demand loads and co-ordinate distributed renewable generation and storage. This study reviews the state-of-the-art customer engagement trends in retail electricity markets, and in doing so, it first establishes a definition of customer engagement in the context of retail electricity markets. Second, the paper identifies that literature on customer engagement revolves around three key strategic themes, namely ‘Customer Focus’, ‘Tariff Design’ and ‘Innovation’. Third, the paper systematically provides a comprehensive review of these customer engagement strategies in retail electricity markets. Finally, the study identifies the technical, market and social requirements to deliver an innovative retail electricity market structure to decarbonise society. This paper's crucial and novel policy recommendation is that integrating market mechanisms and technology (i.e. cross-linking across the three customer engagement strategy themes) is required to ensure robust and efficient retail electricity market operation as society advances to a net zero economy. The study concludes with the establishment of eight future research directions of customer engagement for retail electricity market design.</t>
  </si>
  <si>
    <t>Customer engagement, Retail electricity market, Demand response, Electricity tariff, Smart meter, Smart grid</t>
  </si>
  <si>
    <t>A call to action and a lifecourse strategy to address the global burden of raised blood pressure on current and future generations: the Lancet Commission on hypertension</t>
  </si>
  <si>
    <t>Michael H Olsen and Sonia Y Angell and Samira Asma and Pierre Boutouyrie and Dylan Burger and Julio A Chirinos and Albertino Damasceno and Christian Delles and Anne-Paule Gimenez-Roqueplo and Dagmara Hering and Patricio López-Jaramillo and Fernando Martinez and Vlado Perkovic and Ernst R Rietzschel and Giuseppe Schillaci and Aletta E Schutte and Angelo Scuteri and James E Sharman and Kristian Wachtell and Ji Guang Wang</t>
  </si>
  <si>
    <t>The Lancet</t>
  </si>
  <si>
    <t xml:space="preserve">Elevated blood pressure is the strongest modifiable risk factor for cardiovascular disease worldwide. Despite extensive knowledge about ways to prevent as well as to treat hypertension, the global incidence and prevalence of hypertension and, more importantly, its cardiovascular complications are not reduced—partly because of inadequacies in prevention, diagnosis, and control of the disorder in an ageing world.
</t>
  </si>
  <si>
    <t>Preventing technical debt with the TAP framework for Technical Debt Aware Management</t>
  </si>
  <si>
    <t>Marion Wiese and Paula Rachow and Matthias Riebisch and Julian Schwarze</t>
  </si>
  <si>
    <t>Information and Software Technology</t>
  </si>
  <si>
    <t>Context:
Technical Debt (TD) is a metaphor for technical problems that are not visible to users and customers but hinder developers in their work, making future changes more difficult. TD is often incurred due to tight project deadlines and can make future changes more costly or impossible. Project Management usually focuses on customer benefits and pays less attention to their IT systems’ internal quality. TD prevention should be preferred over TD repayment because subsequent refactoring and re-engineering are expensive.
Objective:
This paper evaluates a framework focusing on both TD prevention and TD repayment in the context of agile-managed projects. The framework was developed and applied in an IT unit of a publishing house. The unique contribution of this framework is the integration of TD management into project management.
Method:
The evaluation was performed as a comparative case study based on ticket statistics and two structured surveys. The surveys were conducted in the observed IT unit using the framework and a comparison unit not using the framework. The first survey targeted team members, the second one IT managers.
Results:
The evaluation shows that in this IT unit the TAP framework led to a raised awareness for the incurrence of TD. Decisions to incur TD are intentional, and TD is repaid timelier. Unintentional TD incurred by unconscious decisions is prevented. Furthermore, better communication and better planning of the project pipeline can be observed.
Conclusion:
We provide an insight into practitioners’ ways to identify, monitor, prevent and repay TD. The presented framework includes a feasible method for TD prevention despite tight timelines by making TD repayment part of project management.</t>
  </si>
  <si>
    <t>Technical Debt, Project Management, Technical Debt Awareness, Technical Debt repayment, Technical Debt prevention, Technical Debt backlog</t>
  </si>
  <si>
    <t>Cookiepocalypse: What are the most effective strategies for advertisers to reshape the future of display advertising?</t>
  </si>
  <si>
    <t>Nadr {El Hana} and Maria Mercanti-Guérin and Ouidade Sabri</t>
  </si>
  <si>
    <t>Technological Forecasting and Social Change</t>
  </si>
  <si>
    <t>A third-party cookie is a tracking code set by a third-party platform or a technology provider on the website the user is visiting. This small amount of text identifies users online, reveals their interests, and provides powerful information useful in enhancing online display advertising. With the passing of new legislation protecting the user's privacy, the phasing out of third-party cookies has started. By the end of 2024, all major browsers will block all third-party cookies and identifiers for advertiser (IDFA) tracking. Therefore, advertisers and marketers are becoming more restricted in their ability to create user profiles, personalize ads, and analyze performances. Advertisers need to start pivoting now to prepare for what is next. In that context, the purpose of this study is to investigate different alternatives and forecast technological progress to help advertisers implement the most appropriate strategies and technologies to effectively overcome the disappearance of third-party cookies. By conducting two qualitative studies, semistructured interviews with 15 experts and a focus group, we established a framework that categorizes the alternative strategies into six categories as well as the technological progress made by different actors in the value chain. The study has strong implications for advertisers and policy-makers.</t>
  </si>
  <si>
    <t>Third-party cookie, Display advertising, Web tracking, Online behavioral targeting, Attribution, User privacy</t>
  </si>
  <si>
    <t>Personal informatics for everyday life: How users without prior self-tracking experience engage with personal data</t>
  </si>
  <si>
    <t>Amon Rapp and Federica Cena</t>
  </si>
  <si>
    <t>The spreading of devices and applications allowing people to collect personal information opens new opportunities for Personal Informatics. Although many of these tools are already effectively used by motivated people to gain self-knowledge and produce change in their behaviors, there is a great number of users that are potentially interested in Personal Informatics but do not know of its potentialities and criticalities. In order to investigate how users perceive and use self-tracking tools in everyday life, we conducted a diary study, requiring fourteen participants with no previous experience in Personal Informatics to use a variety of trackers. We discovered that they use and perceive these technologies differently from the ones experienced in self-tracking. Participants considered the act of collecting personal information burdensome, with no beneficial reward. We also uncovered a series of problems that they experienced while tracking, managing, visualizing, and using their data. Among them we found that the lack of suggestions on using data and the excess of abstract visualization in the apps prevented users to gain useful insights. As a result, their interest in self-tracking soon faded, despite their initial curiosity in exploring and “playing” with their data. Starting from the findings of this study, we identified seven design strategies to better Personal Informatics tools, supported by literature and examples that draw from different research fields, from tangible interfaces, to virtual environments and video games. These strategies are primarily addressed to satisfy the inexperienced users' needs, but their applicability can be reasonably extended to all the individuals curious and interested in Personal Informatics.</t>
  </si>
  <si>
    <t>Personal informatics, Quantified self, Diary study, Design strategies</t>
  </si>
  <si>
    <t>Considering context in the design of intelligent systems: Current practices and suggestions for improvement</t>
  </si>
  <si>
    <t>Christine Bauer and Anind K. Dey</t>
  </si>
  <si>
    <t>Journal of Systems and Software</t>
  </si>
  <si>
    <t>Ubiquitous sensing allows systems to exploit almost any kind of context, and enables the design of intelligent systems that are aware of their context and adapt their behavior accordingly. As such systems have a number of properties, which distinguish them from traditional systems, their design requires a new approach to requirements engineering and to product development. While existing contributions concentrate on individual aspects in the design process, there is a lack of a holistic perspective on the design of intelligent systems. Considering the entire design process, would allow for the creation of better functioning designs, as has been demonstrated in various fields of system design. Furthermore, little is known about how people design intelligent systems. A deep understanding about design practices is, though, a prerequisite for coming up with systematic improvements. The contribution of this paper is twofold: First, based on interviews, we analyze the design processes undertaken by designers, and present five underlying process archetypes. We focus on how designers identify, select, and consider context across the entire design process. Second, we propose an improved design process for intelligent systems that aims at supporting system designers in their design task in order to serve an organization's, and/or users’ needs.</t>
  </si>
  <si>
    <t>System design, Design process, Context selection</t>
  </si>
  <si>
    <t>Research and Education Poster Abstracts Presented at the 123rd Annual Meeting of the American Association of Colleges of Pharmacy, July 23-27, 2022</t>
  </si>
  <si>
    <t>Designing scalability in required in-class introductory college courses</t>
  </si>
  <si>
    <t>Gabriele Piccoli and Marcin Łukasz Bartosiak and Biagio Palese and Joaquin Rodriguez</t>
  </si>
  <si>
    <t>Information &amp; Management</t>
  </si>
  <si>
    <t>We posit that design science enables the creation of in-class introductory college courses that can scale to large numbers of students, under resource constraints. We build on the centrality of human interactions in learning environments and conceptualize a college course as a socio-technical (ST) artifact. Grounded in the intervention theory, we draw meta-requirements guiding the design of college courses that leverage IT to scale, while maintaining the centrality of the professor’s role. We use the design-build-evaluate cycle to instantiate the ST artifact and demonstrate its feasibility using evaluation episodes as prescribed by the Framework for Evaluation in Design Science Research.</t>
  </si>
  <si>
    <t>Digital innovation, Socio-technical artifact, Design science research, Information systems scalability</t>
  </si>
  <si>
    <t>Surgical Simulation: Virtual Reality to Artificial Intelligence</t>
  </si>
  <si>
    <t>Elijah W. Riddle and Divya Kewalramani and Mayur Narayan and Daniel B. Jones and Benjamin F. Rush</t>
  </si>
  <si>
    <t>Current Problems in Surgery</t>
  </si>
  <si>
    <t>Field Evaluation of the Smartphone-based Travel Behaviour Data Collection App “SmartMo”</t>
  </si>
  <si>
    <t>Martin Berger and Mario Platzer</t>
  </si>
  <si>
    <t>Transportation Research Procedia</t>
  </si>
  <si>
    <t>This paper outlines an innovative approach to the evaluation of a self-administered smartphone-based survey for the collection of travel behaviour data. For this approach, a traditional travel survey is modified to match mobile devices. The smartphone application “SmartMo” is designed in a multi-stage iterative development process. It is then implemented and evaluated through a number of field tests involving 97 participants. Results of the field evaluation will be discussed including the technical performance (e.g. secure data transfer and data management, energy consumption, map-matching), usability (e.g. comprehensibility, handling, joy of use) as well as user acceptance (e.g. willingness to participate, data protection and privacy). A brief overview of the SmartMo data collection system will also be provided.</t>
  </si>
  <si>
    <t>self-administered smartphone-based travel survey, data collection, privacy by design, trip non-response, battery consumption, field test</t>
  </si>
  <si>
    <t>Extending the framework for mobile health information systems Research: A content analysis</t>
  </si>
  <si>
    <t>Shah Jahan Miah and John Gammack and Najmul Hasan</t>
  </si>
  <si>
    <t>2017</t>
  </si>
  <si>
    <t>Information Systems</t>
  </si>
  <si>
    <t>Whilst researchers and professionals recognise that mobile health (M-health) systems offer unprecedented opportunities, most existing work has comprised individual project-based developments in specialised areas. Existing review articles generally utilise medical literature and categories: none investigates M-health from an information systems (IS) design point of view. Identifying application areas, design issues and IS research techniques will demonstrate models, issues, approaches and gaps to inform future research. A comprehensive analysis of the literature from this viewpoint is thus valuable, both for theoretical progression and for guiding real-world innovative system developments. Drawing from key IS and healthcare multidisciplinary journals we analyse recent (2010–2016) articles concerning M-health application developments and their associated design or development issues, with particular focus on the use of contemporary research methods. Our analysis suggests that M-health is an emerging field to which, although underused, contemporary approaches such as design science research are particularly appropriate. We identify eight application categories, eleven design issues (security, privacy, literacy, accessibility, acceptability, reliability, usability, confidentiality, integrity, knowledge sharing and flexibility) as well as the stakeholders and development techniques involved. This goes beyond previous frameworks, and theoretically integrates the central role of IS design within the sub-field.</t>
  </si>
  <si>
    <t>M-health, Design science, Mobile-based innovations, Content analysis, Information systems design methodologies</t>
  </si>
  <si>
    <t>Tools of Engagement: Practical Considerations for Utilizing Technology-Based Tools in CBT Practice</t>
  </si>
  <si>
    <t>Jordana Muroff and Winslow Robinson</t>
  </si>
  <si>
    <t>Cognitive and Behavioral Practice</t>
  </si>
  <si>
    <t>Treatment engagement in cognitive behavioral therapy (CBT) is associated with positive outcomes. Technology-based tools present an opportunity to facilitate engagement in CBT. This paper will first review specific CBT engagement-related constructs, modalities/formats for applying technology in treatment delivery, specific engagement features available in CBT-based apps, and the relationship between CBT engagement and outcome. The Fogg Behavior Model may inform a process for enhancing CBT engagement, specifically utilizing technology towards achieving perceived simplicity and activating behaviors. Two vignettes are presented that apply the Fogg Behavior Model (FBM) and Persuasive Design framework to illustrate CBT engagement related constructs and practical considerations in applying technology-based tools to support CBT engagement. The vignettes focus on homework adherence with a thought record as well as activity scheduling. This paper concludes with a brief discussion of clinician engagement with technology applying the FBM, considerations of cultural responsiveness and inclusiveness, and additional implications for future research.</t>
  </si>
  <si>
    <t>Behavior model, smartphone, technology, cognitive behavior therapy</t>
  </si>
  <si>
    <t>How Decarbonization, Digitalization and Decentralization are changing key power infrastructures</t>
  </si>
  <si>
    <t>Maria Luisa {Di Silvestre} and Salvatore Favuzza and Eleonora {Riva Sanseverino} and Gaetano Zizzo</t>
  </si>
  <si>
    <t>Renewable and Sustainable Energy Reviews</t>
  </si>
  <si>
    <t>This paper addresses the impact over key power infrastructures of the three main drivers for change of these times: Decarbonization, Digitalization and Decentralization. The three phenomena, according to prominent observers, are affecting all fields of our lives but, in the literature, it is difficult to find an analysis of their impact on electrical power systems. The framework proposed in this paper, based on the main power systems evolution models proposed by CIGRE, uses data from open databases and tries to find out general guidelines for power systems development at a worldwide level. Taking as reference the European and COP21 environmental objectives and beyond, the technological evolution of some key enabling technologies is explored. What emerges is that HV bulk transport links, storage technologies and the so-called digital revolution are taking a leading role in different parts of the world for the development of a deep decarbonization of the electricity sector, of new energy business models at distribution level and of new power distribution architectures.</t>
  </si>
  <si>
    <t>Decarbonization, Decentralization, Digitalization, Power systems, Models</t>
  </si>
  <si>
    <t>Impact of financial subsidy schemes on climate goals in the residential building sector</t>
  </si>
  <si>
    <t>Christian Wiethe</t>
  </si>
  <si>
    <t>Journal of Cleaner Production</t>
  </si>
  <si>
    <t>The international Paris agreement climate goals regarding the residential building sector were mainly incorporated into national legislation as CO2 emission reduction levels for specific years (e.g., 80% CO2 emission reduction until 2035). Financial subsidy schemes incentivizing early retrofitting can lead to lock-in effects, not realizing energy savings potential from technological advancements in the long run and potentially failing emission reduction goals. However, early retrofitting leads to CO2 emission reductions over longer periods, minimizing the combined total CO2 emissions. Depending on which of these two conflicting goals is pursued, differing subsidy schemes are suitable to incentivize respective retrofits. Knowledge about the effects of these subsidy schemes is relevant to setting correct incentives. We, therefore, investigate the difference in CO2 emission reductions of time-dependent subsidy schemes per monetary unit invested. In doing so, this study is the first to investigate time-dependent subsidy schemes. We apply an agent-based building stock model for a case study to the German residential building stock using an extensive real-world dataset. Results indicate that prioritizing early retrofits reduces the probability of achieving emission reduction goals while simultaneously minimizing total CO2 emissions. Total CO2 emission reductions per monetary unit invested differ up to 675% compared to static subsidy schemes. We conclude that political incentive mechanisms should not be designed to meet the climate goals but instead minimize total CO2 emissions.</t>
  </si>
  <si>
    <t>Building stock model, Energetic retrofitting, Energy policy, Machine learning algorithms, Agent-based, Risk</t>
  </si>
  <si>
    <t>A general purpose contention manager for software transactions on the GPU</t>
  </si>
  <si>
    <t>Qi Shen and Craig Sharp and Richard Davison and Gary Ushaw and Rajiv Ranjan and Albert Y. Zomaya and Graham Morgan</t>
  </si>
  <si>
    <t>Journal of Parallel and Distributed Computing</t>
  </si>
  <si>
    <t>The Graphics Processing Unit (GPU) is now used extensively for general purpose GPU programming (GPGPU), allowing for greater exploitation of the multi-core model across many application domains. This is particularly true in cloud/edge/fog computing, where multiple GPU enabled servers support many different end user services. This move away from the naturally parallel domain of graphics can incur significant performance issues. Unlike the CPU, code that is hindered from execution due to blocking/waiting on the GPU can affect thousands of threads, rendering the advantages of a GPU irrelevant and reducing a highly parallel environment down to a serial one in the worst case. In this paper we present a solution that minimises blocking/waiting in GPGPU computing using a contention manager that offsets memory conflicts across threads through thread re-ordering. We consider conflicts of memory not only to avoid corruption (standard for transactional memory) but also in the semantic layer of application logic (e.g., enforcing ordering to ensure money drawn from bank account occurs after all deposits). We demonstrate how our approach is successful across a number of industry benchmarks and compare our approach to the only other related solution. We also demonstrate that our approach is scalable in terms of thread numbers (a key requirement on the GPU). We believe this is the first work of its kind demonstrating a generalised conflict and semantic contention manager suitable for the scale of parallel execution found on a GPU.</t>
  </si>
  <si>
    <t>GPU, Parallel processing, High performance computing</t>
  </si>
  <si>
    <t>Modelling the impact of study behaviours on academic performance to inform the design of a persuasive system</t>
  </si>
  <si>
    <t>Justin Filippou and Christopher Cheong and France Cheong</t>
  </si>
  <si>
    <t>Information technology is deeply ingrained in most aspects of everyday life and can be designed to influence users to behave in a certain way. Influencing students to improve their study behaviour would be a useful application of this technology. As a preamble to the design of a persuasive system for learning, we collected data to identify the study behaviours of students and recent alumni. We then developed two models to measure which behaviours have the most significant impact on learning performance. Current students reported more foundational behaviours whereas alumni demonstrated more higher-order thinking traits.</t>
  </si>
  <si>
    <t>Study behaviour, Persuasive systems, Linear modelling, Higher education</t>
  </si>
  <si>
    <t>Mediating effects on the relationship between perceived service quality and public library app loyalty during the COVID-19 era</t>
  </si>
  <si>
    <t>Vanessa Hiu Ying Chan and Dickson K.W. Chiu and Kevin K.W. Ho</t>
  </si>
  <si>
    <t>The demand for using library apps to search for information has been increasing after the COVID-19 outbreak. To look into how the pandemic affects the users’ perception of the loyalty of using library apps, we designed this research by amalgamating the updated IS success model and S–O-R model to evaluate the service quality of a public library app under the Hong Kong Government mobile applications initiative. A third-order model is established to demonstrate the multi-faceted aspects of service quality and mediating effects of perceived brand image, satisfaction, and e-word of mouth. Using structural equation modeling, data collected from Hong Kong, a metropolis where mobile services empower its citizens, showed the interrelationships among service quality and possible outcomes (i.e., perceived brand image, user satisfaction, e-word of mouth, and user loyalty). Findings also indicate that the influence of perceived service quality on user loyalty could only be achieved through perceived brand image and user satisfaction. This is a timely study during the COVID-19 pandemic, as the lockdown and social distancing arrangements created challenges for citizens to search for information in public libraries in person. Our findings and suggestions reiterate the importance of considering the usability concepts when analyzing the service quality of each unique app. They also provide insights for practitioners in developing the next generation of apps for smart public information services and call for further investigation into the proposed hierarchical model and other potential factors related to service quality.</t>
  </si>
  <si>
    <t>Service quality, Mobile government, Mobile library app, Public library, Brand image, Electronic word-of-mouth (e-WOM), COVID-19</t>
  </si>
  <si>
    <t>Gabriela Villalobos-Zúñiga and Mauro Cherubini</t>
  </si>
  <si>
    <t>Nowadays, thousands of popular applications are designed to help users improve their lives through behavioural adjustment (e.g., meditate more, stay hydrated). However, our understanding of how certain design features align with constructs of behavior theories remain limited. We analyze 208 apps from the Apple App Store and identified 12 design features afforded by current tools that we classified according to the Self-Determination Theory. The taxonomy reported in this paper, we argue, provides a simple tool for designers to evaluate how specific features, and combination of features, may work to motivate users towards their desired goals. Additionally, the presented taxonomy is intended to help researchers test new interventions by discussing relevant research gaps.</t>
  </si>
  <si>
    <t>Behavior Change, Human Motivation, Mobile Apps</t>
  </si>
  <si>
    <t>Measuring the effect of game updates on player engagement: A cue from DOTA2</t>
  </si>
  <si>
    <t>Xiaofang Zhong and Jinjie Xu</t>
  </si>
  <si>
    <t>Entertainment Computing</t>
  </si>
  <si>
    <t>In game updates research, there has been little research on what kind of updates elicit what kind of reactions from players. In this paper, we test the efficacy of three game update patterns, namely major but infrequent updates, minor but frequent updates, and irrelevant updates on enhancing player engagement in the context of DOTA2. Surprisingly, we find that not all feature updates will have a positive effect on player engagement. Specifically, in the vast majority of cases, players will significantly be stimulated to engage in the game after major but infrequent updates (range from 11% to 49%). By contrast, minor but frequent updates may work ineffectually and even present a hazard to player engagement (range from −4.7% to 5.9%, 3 times is positive and 3 times is negative). Finally, player engagement has no obvious difference before and after irrelevant updates. Furthermore, we find that although players will have more leisure time after the outbreak of COVID-19 due to the mandatory quarantine policy, their intentions to play games will be reduced, which further void the effect of game updates. Also, updating the game during a big game event might not be a good opportunity as updating at this moment will make the benefits that should be brought less obvious. Our results offer theoretical and managerial implications to scholars and the game industry on how to improve player engagement by properly releasing game update patches.</t>
  </si>
  <si>
    <t>Game updates, Player engagement, Online game</t>
  </si>
  <si>
    <t>Saving behavior and financial literacy of Russian high school students: An application of a copula-based bivariate probit-regression approach</t>
  </si>
  <si>
    <t>Evgenii Gilenko and Aleksandra Chernova</t>
  </si>
  <si>
    <t>Children and Youth Services Review</t>
  </si>
  <si>
    <t>Understanding of the determinants of saving behavior of people is important for securing the financial stability of both the person, individually, and the country, at large. The commonly accepted viewpoint here is that a higher level of financial literacy (as brought by the relevant economic education via, in particular, smarter saving) leads to increasing of financial well-being. But, as we discuss in this paper by providing an appropriate conceptual theoretical framework, this relation has a more complicated nature: in some cases, financial literacy may have an adverse effect on people’s financial well-being. To secure the positive effect of financial literacy on financial well-being, specifically, via saving more actively, the appropriate programs should be introduced at the early stages of education (e.g., at school). This study aims to appropriately assess the magnitude of influence of the fact of being financially literate on the fact of making savings. To this end, we use a representative sample (n = 1,243) of Russian high school students. In order to account for the endogenous nature of the influence of financial literacy on the willingness to make savings, we employ a copula-based bivariate probit-regression approach to identify the actual magnitude of this influence. To the best of our knowledge, we are the first to apply a copula-based modeling to this problem. As a result, for the considered cohort of Russian adolescents, we demonstrate that the studied magnitude is substantially greater when the endogeneity effect is appropriately controlled for. We also reveal and discuss the factors that impact the level of financial literacy and saving behavior of a Russian teenager. Relevant recommendations are provided for Russian financial authorities and institutions.</t>
  </si>
  <si>
    <t>Economics education, Financial literacy, Saving behavior, High school students, Copula-based bivariate probit-regression</t>
  </si>
  <si>
    <t>Disentangling aspects of teacher identity learning from reflective blogs: The development of a category system</t>
  </si>
  <si>
    <t>Marcel Graus and Ankie {van de Broek} and Paul Hennissen and Trudie Schils</t>
  </si>
  <si>
    <t>Teaching and Teacher Education</t>
  </si>
  <si>
    <t>Reflective writing by student teachers on their experiences is a key factor in the development of a teacher identity. Being able to identify aspects of teacher identity in written reflections, provides insight in the process of student teachers’ professional development. Starting from a model that conceptualises teacher identity learning, we developed a category system that supports the identification of these aspects. Content elements and identity learning concepts were taken from theory, to form the basis of a category system. This category system facilitates disentangling aspects of teacher identity learning from reflective blogs in a reliable manner.</t>
  </si>
  <si>
    <t>Reflective blogs, Teacher identity, Identity learning, Teacher education, Online guidance</t>
  </si>
  <si>
    <t>Nathaniel Geiger and Janet K. Swim and Karen Gasper and John Fraser and Kate Flinner</t>
  </si>
  <si>
    <t>This research examines the extent to which four anticipatory emotional reactions (hope, anxiety, helplessness, and boredom) that arise when contemplating participating in public-sphere climate action predict intentions to engage in such action. In a large, geographically diverse sample of American adults visiting informal science learning centers (e.g., zoos, aquariums; N = 4964), stronger feelings of hope robustly predicted greater intentions to act (η2p = .22, a large effect); whereas stronger feelings of boredom robustly predicted decreased intention to act (η2p = .09, a medium effect). Both of these feelings had significantly more predictive power than political orientation (η2p = .04, a small-to-medium effect). The extent to which respondents felt anxious or helpless was not strongly correlated with their intentions to take action (η2ps ≈ 0.01, a small effect). These findings highlight the underexplored connection between how people feel when they contemplate taking climate action and their intentions to engage in such action.</t>
  </si>
  <si>
    <t>Pro-environmental behavior, Climate action, Affect, Anticipatory emotions, Hope, Boredom</t>
  </si>
  <si>
    <t>Savouring our mistakes: Learning from the FitQuest project</t>
  </si>
  <si>
    <t>Judy Robertson and Andrew Macvean and Samantha Fawkner and Graham Baker and Ruth G. Jepson</t>
  </si>
  <si>
    <t>International Journal of Child-Computer Interaction</t>
  </si>
  <si>
    <t>Although serious games for children can potentially have important social, educational and health benefits, the research process from initial game design to a robust evaluation is lengthy and complex. This paper describes the design and evaluation process of an exergame for children. It reports on the inconclusive results of a cluster randomised controlled trial (RCT) conducted among children aged 10–11 years attending 10 state-funded primary schools in Scotland. One class in each school was randomly allocated to intervention (n=5, 111 children) or control (n=5, 104 children). Intervention schools were given FitQuest, a smartphone game for the Android platform, and were requested to play the game during at least one hour of mandated Physical Education (PE) lessons per week for 5 weeks. Participants in the control arm took part in standard mandated PE lessons. Primary outcome measures were step count, minutes spent in moderate to vigorous physical activity (MVPA) and exercise self-efficacy. None of the children spent the recommended time per week playing FitQuest. There were no significant differences in step count, MVPA or self-efficacy by intervention group. The paper reflects on possible flaws during the design and evaluation process which could have led to the disappointing results, and presents some proposals for improving the research process for developing serious games for children. These include: deepening the ways in which we interact with domain expert colleagues, developing a shared understanding of the expectations for different phases of evaluation, closing the gap between game design knowledge and domain theories, raising the standards of evidence for design guidelines, encouraging synthesis across studies by evaluating mid-range theories rather than individual games, and developing guidelines for monitoring intervention fidelity in this domain.</t>
  </si>
  <si>
    <t>Examining the relationship between fear of COVID-19, intolerance for uncertainty, and cyberloafing: A mediational model</t>
  </si>
  <si>
    <t>Abira Reizer and Bella L. Galperin and Meena Chavan and Abhishek Behl and Vijay Pereira</t>
  </si>
  <si>
    <t>Journal of Business Research</t>
  </si>
  <si>
    <t>After the COVID-19 pandemic began, organizations had to pivot and move to online remote work. As companies moved to digital platforms and technologies for remote working, a key concern was the increase in workplace withdrawal behaviors during the pandemic, including cyberloafing, a form of workplace deviance. Cyberloafing can be described as the action of using the internet for non-work-related activities or personal use during working hours. Given its effect on organizational effectiveness and efficiency, organizations must take measures to minimize cyberloafing. We examined how two factors—fear of COVID-19 and intolerance for uncertainty—were related to cyberloafing during the third lockdown in Israel. A sample of 322 adults who were enrolled in professional courses at a university in Israel were surveyed. Based on Conservation of Resources Theory, our findings suggest that distress significantly mediated the relationship between fear of COVID-19, intolerance for uncertainty, and cyberloafing. In an attempt to deal with the stress and depletion of personal resources during the COVID-19 lockdown, individuals engaged in cyberloafing as a way to handle the stress. Our results suggest that organizations should take measures to reduce fear and uncertainty in order to decrease distress, which, in turn, will reduce cyberloafing.</t>
  </si>
  <si>
    <t>Cyberloafing, Digital platforms, Technology, Fear, Distress, Uncertainty</t>
  </si>
  <si>
    <t>Seven important theories in information system empirical research: A systematic review and future directions</t>
  </si>
  <si>
    <t>Chuanhui Wu and Shijing Huang and Qinjian Yuan</t>
  </si>
  <si>
    <t>Data and Information Management</t>
  </si>
  <si>
    <t>The fragmentation of fundamental theory has increasingly affected the development of information management (IM) and information system (IS) empirical research, while limited attempts have been made to systematically review the theories which are fundamental to the extant IM and IS literature. Therefore, based on the analysis of the empirical studies in IM and IS field in the past twenty years, we identify seven relatively important but less summarized theories in the IM and IS field: transactive memory system, impression management, flow, structural holes, resource dependence theory, social presence theory, the illusion of control. Hence, we try to offer a systematic review of these theories by synthesizing the extant findings while identified the possible directions for future studies. Our review made several significant contributions to both proposing theoretical and methodological trends in the respective theories.</t>
  </si>
  <si>
    <t>Information management, Information system, Transactive memory system, Impression management, Flow, Structural holes, Resource dependence theory, Social presence theory, Illusion of control</t>
  </si>
  <si>
    <t>Students’ and instructors’ use of massive open online courses (MOOCs): Motivations and challenges</t>
  </si>
  <si>
    <t>Khe Foon Hew and Wing Sum Cheung</t>
  </si>
  <si>
    <t>2014</t>
  </si>
  <si>
    <t>Educational Research Review</t>
  </si>
  <si>
    <t>Massive open online courses (MOOCs) are among the latest e-learning initiative to attain widespread popularity among many universities. In this paper, a review of the current published literature focusing on the use of MOOCs by instructors or students was conducted. Our primary goal in doing this is to summarize the accumulated state of knowledge concerning the main motivations and challenges of using MOOCs, as well as to identify issues that have yet to be fully addressed or resolved. Our findings suggest four reasons why students sign up for MOOCs: the desire to learn about a new topic or to extend current knowledge, they were curious about MOOCs, for personal challenge, and the desire to collect as many completion certificates as possible. Up to 90% drop out due to reasons including a lack of incentive, failure to understand the content material and having no one to turn to for help, and having other priorities to fulfill. Findings suggest three main reasons why instructors wish to teach MOOCs: being motivated by a sense of intrigue, the desire to gain some personal (egoistic) rewards, or a sense of altruism. Four key challenges of teaching MOOCs are also surfaced: difficulty in evaluating students’ work, having a sense of speaking into a vacuum due to the absence of student immediate feedback, being burdened by the heavy demands of time and money, and encountering a lack of student participation in online forums. We conclude by discussing two issues that have yet to be fully resolved – the quality of MOOC education, and the assessment of student work.</t>
  </si>
  <si>
    <t>MOOC, Massive open online course, Online learning, E-learning, Motivation</t>
  </si>
  <si>
    <t>Tangible data visualization of physical activity for children and adolescents: A qualitative study of temporal transition of experiences</t>
  </si>
  <si>
    <t>Parisa Eslambolchilar and Katarzyna Stawarz and Nervo {Verdezoto Dias} and Melitta A. McNarry and Sam G.M. Crossley and Zoe Knowles and Kelly A. Mackintosh</t>
  </si>
  <si>
    <t>Children and adolescents in the UK are increasingly at risk of significant health problems due to physical inactivity. While activity trackers and fitness applications have focused on addressing this problem in youth, poor wear-time compliance and usability and accessibility issues have been frequently reported in the literature as barriers to engagement. Physicalization of data offers an alternative approach to engage with physical activity (PA). In this paper, we present the results of a seven-week qualitative study with 97 primary and secondary school children (8–14 years old). We took a temporal approach to collect children’s and adolescents’ perspectives in short video interviews as they received 3D-printed models representing their faded-weekly PA levels. Our findings showed that children’s and adolescents’ emotional engagement with the models remained high throughout the study, while their reflection on the models and their knowledge of what constitutes PA and its different types evolved over time. The findings from this temporal study suggest that tangible data visualization of PA evokes experiences such as embodied reflection, active learning, emotional engagement, and temporality of PA experience. Therefore, we argue that the motivational impact of regular tangible visualizations as a form of feedback should be considered alongside wearable trackers in addressing childhood inactivity.</t>
  </si>
  <si>
    <t>Physical activity, Physical visualization, Tangible artifacts, User experience, Reflection, Engagement, Active learning, Temporality, Longitudinal, Children, Adolescents</t>
  </si>
  <si>
    <t>Fostering student engagement in virtual entrepreneurship education environments</t>
  </si>
  <si>
    <t>Stephen Knox</t>
  </si>
  <si>
    <t>The International Journal of Management Education</t>
  </si>
  <si>
    <t>To address calls to understand how the COVID-19 pandemic impacted entrepreneurship education, this paper reflects on four different teaching modalities used in a virtual learning environment. The aim is to provide further insights into the different means by which students engage and interact in online classes. Findings indicate that while competence-based modalities seemed to stimulate class interaction more than supply-based modalities, over half of the class remained ‘passive’ or ‘detached’ from the virtual learning environment. Students were found to have either belonging, competence, or autonomy motives driving their engagement in different teaching modalities. The paper concludes by proposing hybrid-based approaches to class delivery can meet the varying student engagement motives in virtual entrepreneurship education environments.</t>
  </si>
  <si>
    <t>Student engagement, Student motives, Entrepreneurship education, Virtual learning environment, COVID-19</t>
  </si>
  <si>
    <t>Computer science and engineering students’ self-directed learning strategies and satisfaction with online learning</t>
  </si>
  <si>
    <t>Meina Zhu and Sarah Berri and Yaoxian Huang and Sara Masoud</t>
  </si>
  <si>
    <t>There is an increasing need for computer science and engineering (CSE) online education. This study examined CSE online learners’ perceptions of self-directed learning (SDL) readiness, strategies, and satisfaction. The researchers surveyed 225 students and conducted semi-structured interviews with 15 online CSE students. The quantitative survey data and the qualitative interview data were analyzed using descriptive statistics and thematic analysis, respectively. The findings were as follows: (1) Both extrinsic motivation strategies (e.g., future career development, building a learning routine) and intrinsic motivation strategies (e.g., interest in learning) were utilized; (2) Diverse metacognition strategies (e.g., assignments, quizzes, and tests, discussing with peers, tracking progress, staying in touch with professors and teaching assistants) and cognitive strategies (e.g., watching recorded lectures, taking notes, reading books, seeking out information) were used to monitor learning; (3) Time-management (e.g., priority, checklist, fixed schedule, time-block for study) and resource management strategies (e.g., focused on lectures, textbook reading) were leveraged; (4) Specific designs or instruction promoted students’ SDL skills, such as access to documented learning materials, reminders sent from instructors, availability of the instructor, group interaction, and flexibility, and (5) Student satisfaction depended on the design of the course. The advantages and disadvantages of online learning were identified. The findings indicated that the instruction strategies and online course design are critical for CSE students’ SDL.</t>
  </si>
  <si>
    <t>Computer science and engineering education, Self-directed learning, Self-management, Self-monitoring, Motivation, Online learning</t>
  </si>
  <si>
    <t>Responsive FLEXibility: A smart local energy system</t>
  </si>
  <si>
    <t>Benoit Couraud and Merlinda Andoni and Valentin Robu and Sonam Norbu and Si Chen and David Flynn</t>
  </si>
  <si>
    <t>The transition towards a more decarbonised, resilient and distributed energy system requires local initiatives, such as Smart Local Energy Systems (SLES), which lead communities to gain self-sufficiency and become electricity islands. Although many SLES projects have been recently deployed, only a few of them have managed to be successful, mostly due to an initial knowledge gap in the SLES planning and deployment phases. This paper leverages the knowledge from the UK’s largest SLES demonstrator in the Orkney Islands, named the Responsive FLEXibility (ReFLEX) project, to propose a framework that will help communities to successfully implement a SLES. First, this paper describes how the multi-services electrical SLES implemented in Orkney reduces the impact of the energy transition on the electrical infrastructure. We identify and discuss the main enablers and barriers to a successful SLES, based on a review of SLES projects in the UK. Second, to help future communities to implement SLES, we extend the Smart Grid Architecture Model (SGAM) into a comprehensive multi-vector Smart Local Energy Architecture Model (SLEAM) that includes all main energy services, namely power, heat and transport. This extended architecture model describes the main components and interaction layers that need to be addressed in a comprehensive SLES. Next, to inform successful deployment of SLES, an extensive list of key performance indicators for SLES is proposed and implemented for the ReFLEX project. Finally, we discuss lessons learnt from the ReFLEX project and we list required future technologies that enable communities, energy policy makers and regulatory bodies to best prepare for the energy transition.</t>
  </si>
  <si>
    <t>Community energy, Decarbonisation, Local energy services, Smart grid, Smart local energy systems, Transactive energy</t>
  </si>
  <si>
    <t>Advances in human intracranial electroencephalography research, guidelines and good practices</t>
  </si>
  <si>
    <t>Manuel R. Mercier and Anne-Sophie Dubarry and François Tadel and Pietro Avanzini and Nikolai Axmacher and Dillan Cellier and Maria Del Vecchio and Liberty S. Hamilton and Dora Hermes and Michael J. Kahana and Robert T. Knight and Anais Llorens and Pierre Megevand and Lucia Melloni and Kai J. Miller and Vitória Piai and Aina Puce and Nick F Ramsey and Caspar M. Schwiedrzik and Sydney E. Smith and Arjen Stolk and Nicole C. Swann and Mariska J Vansteensel and Bradley Voytek and Liang Wang and Jean-Philippe Lachaux and Robert Oostenveld</t>
  </si>
  <si>
    <t>NeuroImage</t>
  </si>
  <si>
    <t>Since the second half of the twentieth century, intracranial electroencephalography (iEEG), including both electrocorticography (ECoG) and stereo-electroencephalography (sEEG), has provided an intimate view into the human brain. At the interface between fundamental research and the clinic, iEEG provides both high temporal resolution and high spatial specificity but comes with constraints, such as the individual's tailored sparsity of electrode sampling. Over the years, researchers in neuroscience developed their practices to make the most of the iEEG approach. Here we offer a critical review of iEEG research practices in a didactic framework for newcomers, as well addressing issues encountered by proficient researchers. The scope is threefold: (i) review common practices in iEEG research, (ii) suggest potential guidelines for working with iEEG data and answer frequently asked questions based on the most widespread practices, and (iii) based on current neurophysiological knowledge and methodologies, pave the way to good practice standards in iEEG research. The organization of this paper follows the steps of iEEG data processing. The first section contextualizes iEEG data collection. The second section focuses on localization of intracranial electrodes. The third section highlights the main pre-processing steps. The fourth section presents iEEG signal analysis methods. The fifth section discusses statistical approaches. The sixth section draws some unique perspectives on iEEG research. Finally, to ensure a consistent nomenclature throughout the manuscript and to align with other guidelines, e.g., Brain Imaging Data Structure (BIDS) and the OHBM Committee on Best Practices in Data Analysis and Sharing (COBIDAS), we provide a glossary to disambiguate terms related to iEEG research.</t>
  </si>
  <si>
    <t>Intracranial recording in humans, Stereotactic electroencephalography, sEEG, Electrocorticogram, ECoG, Good research practice</t>
  </si>
  <si>
    <t>Strategies for improving self-control among naïve, sophisticated, and time-consistent consumers</t>
  </si>
  <si>
    <t>Naomi Mandel and Maura L. Scott and Sunghoon Kim and Rajiv K. Sinha</t>
  </si>
  <si>
    <t>Journal of Economic Psychology</t>
  </si>
  <si>
    <t>Important prior research has established measurement scales (e.g., Tangney, Baumeister, &amp; Boone, 2004) to determine individual differences in self-control and to predict behavior. However, these measurement scales do not account for the lack of awareness that many people have regarding their own self-control abilities. In the current research, the authors develop a new classification method based on O’Donoghue and Rabin’s (1999a) theory of time-consistent, naïve, and sophisticated individuals, and they show that this method predicts future preferences and behavior. In addition, the authors test two alternative strategies for improving self-control: precommitment (Ariely &amp; Wertenbroch, 2002) and outcome elaboration (Nenkov, Inman, &amp; Hulland, 2008), and they demonstrate how these strategies differentially affect these three categories of consumers.</t>
  </si>
  <si>
    <t>Self-control, Delay of gratification, Goal setting, Intertemporal choice</t>
  </si>
  <si>
    <t>Free-floating bikesharing in Vienna – A user behaviour analysis</t>
  </si>
  <si>
    <t>Christoph Link and Christoph Strasser and Michael Hinterreiter</t>
  </si>
  <si>
    <t>Transportation Research Part A: Policy and Practice</t>
  </si>
  <si>
    <t>Free-floating bikesharing (FFBS) is a fairly new mobility service. It spread rapidly throughout Europe’s major urban areas in 2017; a development accompanied by a variety of problems that soon culminated in a retreat of providers from most cities. The main characteristic of FFBS is the absence of fixed docking stations; instead, users can borrow and leave the bikes wherever they want as long as they adhere to traffic rules and the operators’ regulations. Its market entry has caused controversial public debates, although – or even because – little is known about this new mobility service, its users, their motivators as well as usage patterns. One of the FFBS pioneer cities in Europe was Vienna with two FFBS operators providing their services from summer 2017 onwards. Although both withdrew from the city within a year, it was possible to collect and analyse user data in order to gain an understanding of the factors supporting FFBS usage. For this purpose, the research uses a series of discrete choice models explaining why some people (i) share bikes (including FFBS and the established Viennese station-based scheme), (ii) try out the new FFBS scheme and (iii) remain with the new FFBS scheme or quit the membership. Reasons for users to try FFBS are very similar to those of station-based bikesharing as reported in literature. Subjective factors including attitudes and degree of satisfaction with system features are gaining in importance within the series of models. They are particularly decisive for remaining with the FFBS scheme.</t>
  </si>
  <si>
    <t>Free-floating bikesharing, Station-based bikesharing, Users, Usage patterns, Discrete choice analysis</t>
  </si>
  <si>
    <t>Designing technology for spatial needs: Routines, control and social competences of people with autism</t>
  </si>
  <si>
    <t>Amon Rapp and Federica Cena and Romina Castaldo and Roberto Keller and Maurizio Tirassa</t>
  </si>
  <si>
    <t>Over the years, the relationship between technology and people with autism has been framed mainly in a medical model, where technology is primarily aimed at mitigating deficits and providing helps to overcome limitations. This has yielded a variety of Human-Computer Interaction designs addressed to improve the autistic individuals’ daily tasks and behavior. In this article, we want to explore a different approach, by proposing a phenomenological take on the autistic lived experience, which could integrate the results achieved by the medical model, and offer a “first person perspective” on autism. More precisely, by adopting a cognitive approach to urbanism we want to explore how autistic individuals conceptualize and experience the spaces they inhabit. To this aim, we interviewed 12 adults with a diagnosis of autism asking them to recount their everyday movements and city living activities. Building on the study findings, we identified three kinds of spaces that characterize their life and outlined a series of design considerations to support technology interventions for satisfying their spatial needs. Then, during a design session, we developed our conceptualization as well as our design suggestions, yielding a more nuanced picture of how space is subjectively constructed by autistic people.</t>
  </si>
  <si>
    <t>Autism, Design, Semi-structured interviews, Orientation, Space, Interactive maps</t>
  </si>
  <si>
    <t>Smartphone-based emotion recognition skills training for alexithymia - A randomized controlled pilot study</t>
  </si>
  <si>
    <t>Christian Aljoscha Lukas and Hugo {Trevisi Fuentes} and Matthias Berking</t>
  </si>
  <si>
    <t>Background
Neurobiological studies suggest that deficits in emotion recognition are common phenomena in alexithymia. Thus, effective treatments for alexithymia often include skills training in the domain of emotion recognition. Given that smartphone-based interventions (SBIs) offering skills training have been shown to be promising adjuncts to psychological treatments, a blended SBI facilitating the training of emotional skills might be effective in reducing alexithymia.
Methods
In this pilot trial, N = 29 individuals reporting elevated alexithymia levels were randomly assigned to a blended SBI including a psychoeducation session and 14 days of training with the mindtastic alexithymia app (MT-ALEX) or a psychoeducation-only control condition. Primary outcome was emotion recognition skills as assessed in a computer-based two-choice task paradigm.
Results
On average, participating in the SBI was associated with a significant increase in computer-assessed emotion recognition skills compared to the control condition (d = 0.97).
Conclusions
Study findings provide preliminary evidence that SBIs can improve emotion recognition skills in alexithymic individuals. Research using larger samples and targeting clinical populations is necessary to further evaluate the potential of MT-ALEX.</t>
  </si>
  <si>
    <t>Emotion recognition, Alexithymia, Smartphone, Mobile intervention, Training</t>
  </si>
  <si>
    <t>Social license to automate: A critical review of emerging approaches to electricity demand management</t>
  </si>
  <si>
    <t>Sophie Adams and Declan Kuch and Lisa Diamond and Peter Fröhlich and Ida Marie Henriksen and Cecilia Katzeff and Marianne Ryghaug and Selin Yilmaz</t>
  </si>
  <si>
    <t>Electricity demand-side management (DSM) programs are becoming increasingly important to energy system managers in advanced industrialized countries, especially those with high renewable energy penetration. As energy user participation is paramount for their success but has proven to be difficult to obtain, we explore the usefulness of the ‘social license’ concept, originally developed in the mining sector, to refer to the process of creating acceptance in DSM programs aimed at managing or controlling household energy resources such EVs, batteries, and heating and cooling devices. We argue that analyzing the attainment or lack of ‘social license’ may be useful to energy policy-makers and researchers for understanding public concerns with not only supply-side energy resources, but also DSM. We do so by (1) drawing attention to potential frictions between demands for flexibility on the one hand and social practices and habits on the other; (2) attending to the ways that users’ engagement in DSM programs is influenced by their sense of control and agency, and their trust in program providers; and (3) exploring the ways that users may understand their stake in the energy system and may participate in programs as collectives rather than simply as individuals. We argue that a ‘social license to automate’ could not only describe a set of tools to manage participation in DSM projects, but rather assess the ways users effectively feel part of new energy systems designed to serve them.</t>
  </si>
  <si>
    <t>Automation, Energy, Smart grid, Demand side management, Acceptance, Social license</t>
  </si>
  <si>
    <t>ChatGPT in education: A blessing or a curse? A qualitative study exploring early adopters’ utilization and perceptions</t>
  </si>
  <si>
    <t>Reza {Hadi Mogavi} and Chao Deng and Justin {Juho Kim} and Pengyuan Zhou and Young {D. Kwon} and Ahmed {Hosny Saleh Metwally} and Ahmed Tlili and Simone Bassanelli and Antonio Bucchiarone and Sujit Gujar and Lennart E. Nacke and Pan Hui</t>
  </si>
  <si>
    <t>Computers in Human Behavior: Artificial Humans</t>
  </si>
  <si>
    <t>To foster the development of pedagogically potent and ethically sound AI-integrated learning landscapes, it is pivotal to critically explore the perceptions and experiences of the users immersed in these contexts. In this study, we perform a thorough qualitative content analysis across four key social media platforms. Our goal is to understand the user experience (UX) and views of early adopters of ChatGPT across different educational sectors. The results of our research show that ChatGPT is most commonly used in the domains of higher education, K-12 education, and practical skills training. In social media dialogues, the topics most frequently associated with ChatGPT are productivity, efficiency, and ethics. Early adopters' attitudes towards ChatGPT are multifaceted. On one hand, some users view it as a transformative tool capable of amplifying student self-efficacy and learning motivation. On the other hand, there is a degree of apprehension among concerned users. They worry about a potential overdependence on the AI system, which they fear might encourage superficial learning habits and erode students’ social and critical thinking skills. This dichotomy of opinions underscores the complexity of Human-AI Interaction in educational contexts. Our investigation adds depth to this ongoing discourse, providing crowd-sourced insights for educators and learners who are considering incorporating ChatGPT or similar generative AI tools into their pedagogical strategies.</t>
  </si>
  <si>
    <t>Artificial intelligence (AI), Generative AI, ChatGPT, Education, Human-computer interaction (HCI),, Early adopters, Social media, Qualitative research</t>
  </si>
  <si>
    <t>When users decide to bypass collaborative consumption platforms: The interplay of economic benefit, perceived risk, and perceived enjoyment</t>
  </si>
  <si>
    <t>Stephanie Nguyen and Sylvie Llosa</t>
  </si>
  <si>
    <t>Tourism Management</t>
  </si>
  <si>
    <t>Bypass, which consists of intentionally circumventing a collaborative platform in the final transaction phase, represents a threat for commission-based platforms. This paper examines collaborative consumers' motivations to bypass and proposes a conceptual model explaining bypass intention. Multigroup analysis of 549 UK respondents (310 accommodation-rental users; 239 ride-sharing users) using PLS-SEM shows that perceived enjoyment and perceived risk are strong predictors of bypass intention. Our findings also confirm the significant impact of economic benefit influencing bypass decisions, both directly and indirectly, by reducing perceived risk and increasing perceived enjoyment. This study extends the literature on collaborative consumers’ bypass motivations, identifying an interplay of utilitarian motive (economic benefit), hedonic motive (perceived enjoyment), and perceived risk. It also contributes to the field of misbehaviors in hospitality and tourism, by showing empirically the link between pleasure and deviance. Finally, it helps platforms to determine the types of exchange that are more prone to bypass.</t>
  </si>
  <si>
    <t>Collaborative consumption, Disintermediation, Economic benefit, Perceived enjoyment, Perceived risk, Platform bypass, Sharing economy</t>
  </si>
  <si>
    <t>Promoting built-for-disaster-purpose mobile applications: An interdisciplinary literature review to increase their penetration rate among tourists</t>
  </si>
  <si>
    <t>Giuseppe Aliperti and Ana Maria Cruz</t>
  </si>
  <si>
    <t>Journal of Hospitality and Tourism Management</t>
  </si>
  <si>
    <t>This study focuses on the promotion and use of tourist-oriented built-for-disasterpurpose mobile applications. The investigation relies on two trends that are characterizing modern societies. The first trend refers to the fact that recently, rapidly, and worldwide, the number of mobile applications users increased. The second trend refers to the fact that, worldwide, international tourism demand highly increased from the beginning of the 1960s to the mid-years of 2010s. These travelers are also users of mobile applications, and they use apps for several reasons, including those related to security/emergency issues. International travelers may need information such as risks at the destination, warnings, shelter locator services, emergency routes information, and traveler telephone hotline to be used in the case of earthquakes, tsunamis, infectious diseases, or other disasters. We considered the role of built-for-disasterpurpose mobile applications as a tool to provide information to tourists, increase their risk-awareness, and improve their disaster-preparedness. Previous studies suggest that these tools may have a high impact in that sense. However, the number of users informed about these applications tends to be very low. We systematically reviewed interdisciplinary academic contributions to analyze research on apps-users’ intention to adopt mobile applications. Findings suggest opportunities for future tourism-oriented studies aiming at increasing the number of users of built-for-disasters mobile applications. In particular, we provide a research agenda taking into consideration the geographical spread of the studies, the used research techniques, and the adopted theories.</t>
  </si>
  <si>
    <t>Mobile applications, Disaster risk reduction, Risk communication, Tourism, Disaster information</t>
  </si>
  <si>
    <t>Psychological capital and mental health: Twenty-five years of progress</t>
  </si>
  <si>
    <t>Carolyn M. Youssef-Morgan</t>
  </si>
  <si>
    <t>Organizational Dynamics</t>
  </si>
  <si>
    <t>Psychological capital (PsyCap) is a multidimensional construct that includes the positive psychological resources of hope, efficacy, resilience, and optimism (i.e., the HERO within). Positive organizational behavior, PsyCap, and positive psychology in general, have been very well received by both scholars and practitioners across the world in search of positive, proactive, and stigma-free approaches to success and wellbeing. Since its emergence about 25 years ago, numerous studies across the world support PsyCap as an evidence-based positive psychological resource that is open to development in various contexts and important life domains (e.g., life, work, health, relationships, families, school, military). Across these domains, PsyCap also has been empirically demonstrated to yield desired impact in terms of performance, attitudes, behaviors, physical and mental health, and wellbeing. This article provides a comprehensive review and analysis of the literature to date, with specific applications and practical implications for the impending mental health crisis in the workplace.</t>
  </si>
  <si>
    <t>Chapter Six - Mutation Testing Advances: An Analysis and Survey</t>
  </si>
  <si>
    <t>Mike Papadakis and Marinos Kintis and Jie Zhang and Yue Jia and Yves Le Traon and Mark Harman</t>
  </si>
  <si>
    <t>Mutation testing realizes the idea of using artificial defects to support testing activities. Mutation is typically used as a way to evaluate the adequacy of test suites, to guide the generation of test cases, and to support experimentation. Mutation has reached a maturity phase and gradually gains popularity both in academia and in industry. This chapter presents a survey of recent advances, over the past decade, related to the fundamental problems of mutation testing and sets out the challenges and open problems for the future development of the method. It also collects advices on best practices related to the use of mutation in empirical studies of software testing. Thus, giving the reader a “mini-handbook”-style roadmap for the application of mutation testing as experimental methodology.</t>
  </si>
  <si>
    <t>Mutation testing, Software testing, Survey, Seeded faults</t>
  </si>
  <si>
    <t>Strategizing for digital innovations: Value propositions for transcending market boundaries</t>
  </si>
  <si>
    <t>Katerina Antonopoulou and Christos Begkos</t>
  </si>
  <si>
    <t>Digital entrepreneurs often exploit market opportunities across boundaries by constantly designing value propositions rather than innovating. We conceptualize this as a strategizing practice, which we aim to investigate further. This paper explores the mechanisms that digital entrepreneurs use to design and redesign value propositions to exploit market opportunities across boundaries by drawing on a two-year in-depth case study of a digital venture. We argue that at the heart of designing value propositions are the following four mechanisms: excogitating functionality, self-reverberating benefits, designating interdependencies, and conforming intentionalities. The paper argues that through the constant enactment of these mechanisms and a pattern that acts as a catalyst, it is possible to redesign the value proposition to transcend market boundaries without constantly developing new digital products. Our paper offers significant implications for digital technology entrepreneurship and strategizing literature by (a) capturing and theorizing the continual design of the value proposition as a strategizing practice to transcend market boundaries, (b) enunciating the mechanisms underpinning the design of the value proposition, and (c) introducing a new theoretical approach to the study of value proposition drawing on a practice perspective.</t>
  </si>
  <si>
    <t>Digital innovation, Strategizing, Value proposition, Practice, Market boundaries, Mechanisms</t>
  </si>
  <si>
    <t>Opt-out, abstain, unplug. A systematic review of the voluntary digital disconnection literature</t>
  </si>
  <si>
    <t>Lise-Marie Nassen and Heidi Vandebosch and Karolien Poels and Kathrin Karsay</t>
  </si>
  <si>
    <t>Telematics and Informatics</t>
  </si>
  <si>
    <t>Temporary and permanent disconnection from digital devices, platforms, or tools has gained traction from users and, subsequently, in academic discourse. A rapidly growing body of research focuses on so-called digital disconnection practices. However, the literature is highly scattered, with limited comprehensive work and consensus on essential foundations for this field. This study provides a systematic review of the digital disconnection literature following the PRISMA flow and Cochrane guidelines. We investigated 112 articles based on the following eight themes of digital disconnection: (1) definitions, (2) measurements, (3) prevalence, (4) motives, (5) strategies, (6) consequences/effectiveness, (7) relapsing, and (8) interventions. The review shows that research on this topic suffers from conceptual ambiguity and lacks consensus on terminology, definition, and measurement. As a first step to solving these lacunae, we provide a working definition, describing digital disconnection as a deliberate form of non-use of devices, platforms, features, interactions and/or messages that varies in frequency and duration with the aim of restoring or improving one’s perceived overuse, social interactions, psychological well-being, productivity, privacy and/or perceived usefulness. Moreover, we discuss the identified empirical and theoretical shortcomings and provide recommendations for future research.</t>
  </si>
  <si>
    <t>Digital disconnection, Digital detox, Systematic review</t>
  </si>
  <si>
    <t>Perceived price complexity of dynamic energy tariffs: An investigation of antecedents and consequences</t>
  </si>
  <si>
    <t>Patrick Layer and Sven Feurer and Patrick Jochem</t>
  </si>
  <si>
    <t>Energy Policy</t>
  </si>
  <si>
    <t>Dynamic tariffs have the potential to contribute to a successful shift from conventional to renewable energies, but tapping this potential in Europe ultimately depends on residential consumers selecting them. This study proposes and finds that consumer reactions to dynamic tariffs depend on the level of perceived price complexity that represents the cognitive effort consumers must engage in to compute the overall bill amount. An online experiment conducted with a representative sample of 664 German residential energy consumers examines how salient characteristics of dynamic tariffs contribute to perceived price complexity. Subsequently, a structural equation model (SEM) reveals that the depth of information processing is central to understand how price complexity relates to consumers’ behavioral intentions. The results suggest that it will be challenging to convince European consumers to select complex dynamic tariffs under the current legal framework. Policymakers will need to find ways to make these tariffs more attractive.</t>
  </si>
  <si>
    <t>Dynamic tariffs, Price complexity, Information processing, Consumer, Perceptions</t>
  </si>
  <si>
    <t>“Cycling was never so easy!” An analysis of e-bike commuters' motives, travel behaviour and experiences using GPS-tracking and interviews</t>
  </si>
  <si>
    <t>Paul A. Plazier and Gerd Weitkamp and Agnes E. {van den Berg}</t>
  </si>
  <si>
    <t>Journal of Transport Geography</t>
  </si>
  <si>
    <t>The market for electrically-assisted cycling is growing fast. When substituting motorized travel, it could play an important role in the development of sustainable transport systems. This study aimed to assess the potential of e-bikes for low-carbon commuting by analysing e-bike commuters' motives, travel behaviour and experiences. We GPS-tracked outdoor movements of 24 e-bike users in the Netherlands for two weeks and used their mapped travel behaviour as input for follow-up in-depth interviews. Most participants commuted by e-bike, alternated with car use. E-bike use was highest in work-related, single-destination journeys. It gave participants the benefits of conventional cycling over motorized transport (physical, outdoor activity) while mitigating relative disadvantages (longer travel time, increased effort). The positive experience of e-bike use explained the tolerance for longer trip durations compared to other modes of transportation. Participants were inclined to make detours in order to access more enjoyable routes. Results demonstrate that e-bikes can substitute motorized commuting modes on distances perceived to be too long to cover by regular bike, and stress the importance of positive experience in e-bike commuting. This provides impetus for future actions to encourage commuting by e-bike.</t>
  </si>
  <si>
    <t>Electrically-assisted cycling, Commuting, Sustainable transport, Active transportation, Mobility behaviour, Route choice</t>
  </si>
  <si>
    <t>Success Management – From theory to practice</t>
  </si>
  <si>
    <t>João Varajão and Luís Magalhães and Luís Freitas and Patrícia Rocha</t>
  </si>
  <si>
    <t>International Journal of Project Management</t>
  </si>
  <si>
    <t>Success Management focuses on defining, leveraging, and securing the success of endeavors at maximum levels by gaining a comprehensive awareness of what is valued by stakeholders to reach success and managing accordingly to that understanding. Success Management has proven to be valuable in the context of project management; however, previous research does not provide a theoretical sound basis or detailed guidance for its practical implementation. This article contributes to filling this gap in the literature by providing the theoretical foundation of Success Management and describing in detail the implementation and key findings of a Success Management process carried out in the context of an IT/IS project by a large multinational company. The results show that Success Management can both raise a holistic awareness of the success contributors and promote success-focused planning and action. In this article, researchers and practitioners can find a full perspective on Success Management, from the theoretical principles to a step-by-step guide for practical implementation.</t>
  </si>
  <si>
    <t>Success, Theory, Performance, Evaluation, Project, Post project, Success factors, Success criteria</t>
  </si>
  <si>
    <t>Abstracts Presented at the 120th Annual Meeting of the American Association of Colleges of Pharmacy, Chicago, Illinois, July 13-17, 2019</t>
  </si>
  <si>
    <t>Goal enablers: Evidence-based ways to turn your goals into reality</t>
  </si>
  <si>
    <t>Peter A. Heslin and Ute-Christine Klehe</t>
  </si>
  <si>
    <t>Why do people routinely fall short of attaining their personal, work, and career-related goals? What valuable insights regarding that question have arisen from the body of goal setting and related research? Informed by this research, this article explains how to apply evidence-based principles to achieve your work and life goals.</t>
  </si>
  <si>
    <t>Goal setting, Career and personal goals, Goal striving, Goal enablers, Motivation</t>
  </si>
  <si>
    <t>Real-time incentivizing survey completion with game-based rewards in experience sampling research may increase data quantity, but reduces data quality</t>
  </si>
  <si>
    <t>Egon Dejonckheere and Stijn Verdonck and Joren Andries and Natalie Röhrig and Maarten Piot and Ghijs Kilani and Merijn Mestdagh</t>
  </si>
  <si>
    <t>Computers in Human Behavior</t>
  </si>
  <si>
    <t>Experience sampling methodology (ESM) requires participants to repeatedly rate various psychological states in everyday life. This can be burdensome, leading to frequently skipped or missed assessments that undermine the ecological validity of collected data. Financially compensating participants may counter suboptimal response rates, but monetary rewards are not always feasible or ethical, and are unfitting to counter non-response in the moment. Here, we investigated the potential of a gamified momentary reward strategy to encourage survey completion. In a between-person experiment, we randomly assigned 193 participants to take part in a standard (i.e., no momentary incentives) or gamified ESM protocol. Upon completing a survey in the gamified condition, participants immediately received some virtual coins to purchase various in-app rewards (fun facts or personalized graphs). Gamifying momentary survey completion resulted in higher response rates and shorter latencies, but only for participants who frequently bought rewards in the coin store. Paradoxically, momentary gamification also caused participants’ responses to be slightly more unreliable. Completion times did not differ. The reward schemes of future ESM studies should focus on both response quantity and quality. To further explore the potential of momentary incentive strategies, we provide open access to customizable gamification building blocks within our ESM platform, m-Path.</t>
  </si>
  <si>
    <t>Ecological momentary assessment, Daily life research, Study compliance, Careless responding, Response streak</t>
  </si>
  <si>
    <t>DEIFDC framework: Evaluation of digital education deployment in India in the midst of the Covid-19 pandemic</t>
  </si>
  <si>
    <t>Ana Victoria {Delgado Martín} and José María {Larrú Ramos}</t>
  </si>
  <si>
    <t>Social Sciences &amp; Humanities Open</t>
  </si>
  <si>
    <t>The Digital Education Index for Developing Countries (DEIFDC) is a compound index that considers nine different variables grouped in three main levers that have been researched relevant to assess the overall state of readiness of Digital Education deployment in a developing country. Digital Education has been approached from an instrumental point of view, focusing on the advantages that the introduction at an early stage of digital tools brings to the teaching and learning processes to ensure children can acquire the required 21st competencies of a future workforce. In the application for the Indian case, social, cultural, economic and educational data obtained through desk research during the first semester of 2021 has been taken into consideration. Despite significant Government efforts on scaling up Digital Education, primarily due to the Covid-19 pandemic school closure, the 0.596 DEIFDC score on a 0–1 possible range has shown Inadequate Digital Education Deployment, derived mainly from poor school infrastructure, limited pedagogical capabilities and modest students' skills. Furthermore, the socio-demographic differences observed among school children and the existent digital divide in rural and urban areas demonstrate that major effort needs to be undertaken to ensure vulnerable Indian population does not lag behind under the new rules of the Digital Economy.</t>
  </si>
  <si>
    <t>Digital education, Compound index, Developing countries, Digital economy</t>
  </si>
  <si>
    <t>Parkinson's disease</t>
  </si>
  <si>
    <t>Bastiaan R Bloem and Michael S Okun and Christine Klein</t>
  </si>
  <si>
    <t>Summary
Parkinson's disease is a recognisable clinical syndrome with a range of causes and clinical presentations. Parkinson's disease represents a fast-growing neurodegenerative condition; the rising prevalence worldwide resembles the many characteristics typically observed during a pandemic, except for an infectious cause. In most populations, 3–5% of Parkinson's disease is explained by genetic causes linked to known Parkinson's disease genes, thus representing monogenic Parkinson's disease, whereas 90 genetic risk variants collectively explain 16–36% of the heritable risk of non-monogenic Parkinson's disease. Additional causal associations include having a relative with Parkinson's disease or tremor, constipation, and being a non-smoker, each at least doubling the risk of Parkinson's disease. The diagnosis is clinically based; ancillary testing is reserved for people with an atypical presentation. Current criteria define Parkinson's disease as the presence of bradykinesia combined with either rest tremor, rigidity, or both. However, the clinical presentation is multifaceted and includes many non-motor symptoms. Prognostic counselling is guided by awareness of disease subtypes. Clinically manifest Parkinson's disease is preceded by a potentially long prodromal period. Presently, establishment of prodromal symptoms has no clinical implications other than symptom suppression, although recognition of prodromal parkinsonism will probably have consequences when disease-modifying treatments become available. Treatment goals vary from person to person, emphasising the need for personalised management. There is no reason to postpone symptomatic treatment in people developing disability due to Parkinson's disease. Levodopa is the most common medication used as first-line therapy. Optimal management should start at diagnosis and requires a multidisciplinary team approach, including a growing repertoire of non-pharmacological interventions. At present, no therapy can slow down or arrest the progression of Parkinson's disease, but informed by new insights in genetic causes and mechanisms of neuronal death, several promising strategies are being tested for disease-modifying potential. With the perspective of people with Parkinson's disease as a so-called red thread throughout this Seminar, we will show how personalised management of Parkinson's disease can be optimised.</t>
  </si>
  <si>
    <t>Ahmed alsswey and Malakeh.Z. Malak</t>
  </si>
  <si>
    <t>While gamification in education has gained popularity in recent years, there remains a scarcity of studies investigating its effects on students' stress levels, anxiety, self-efficacy, and academic achievements, particularly within Arab countries. Therefore, this study investigated the effect of using the gamification of “Kahoot!” as a learning method on stress and anxiety symptoms, self-efficacy, and academic achievements among university students in Jordan. A pre-posttest control group design was adopted and a sample of 176 students was recruited, 89 were in the experimental group and 87 in the control group. The experimental group was exposed to the gamification of Kahoot! and traditional learning, while the control group was exposed to traditional learning during the period from March to June 2023. Findings clarified significant differences existed in stress and anxiety symptoms, self-efficacy, and academic achievements between experimental and control groups after intervention. The experimental group revealed reduced stress and anxiety symptoms and improved self-efficacy and academic achievements after the intervention. This study suggested that the gamification of “Kahoot!” could be an effective learning method, thus university instructors should integrate such gamification into the educational process to enhance psychological health and academic achievements among students.</t>
  </si>
  <si>
    <t>Academic achievement, Anxiety symptoms, Gamification, Kahoot, Self-efficacy, Stress symptoms, University students</t>
  </si>
  <si>
    <t>Indicators for enhancing learners’ engagement in massive open online courses: A systematic review</t>
  </si>
  <si>
    <t>Abiodun Afolayan Ogunyemi and James Sunney Quaicoe and Merja Bauters</t>
  </si>
  <si>
    <t>Massive open online courses (MOOCs) have paved a new learning path for the 21st-century world. The potential to reach a massive geographically dispersed audience is one of the major advantages of MOOCs. Moreover, they can be offered on a self-paced and self-regulated basis and have become an integral part of lifelong learning, especially in workplaces. However, one persistent problem is the lack of learners’ engagement. A harmonisation of studies providing a holistic view into aggregating indicators for enhancing learners’ engagement in MOOCs is lacking. The coronavirus pandemic has accelerated MOOC adoption, and learners’ engagement in MOOCs has become even more essential for the success of this educational innovation. We examine the existing literature to derive indicators important for enhancing learners’ engagement in MOOC learning environments. Using a systematic approach, 83 empirical studies were examined, and 10 indicators were identified as important considerations for enhancing learners’ engagement while designing MOOCs—from initiatives for individual learners to platform and instructional design perspectives. We also present a table describing these indicators and offer a structured discussion on each one. We believe the results provide guidelines for MOOC designers and instructors, educational policymakers, higher education institutions, and MOOC engagement researchers.</t>
  </si>
  <si>
    <t>Distance education and online learning, Lifelong learning, Informal learning, Pedagogical issues, Architecture for educational technology system</t>
  </si>
  <si>
    <t>Christian Aljoscha Lukas and Matthias Berking</t>
  </si>
  <si>
    <t>Background
Procrastination affects a large number of individuals and is associated with significant mental health problems. Despite the deleterious consequences individuals afflicted with procrastination have to bear, there is a surprising paucity of well-researched treatments for procrastination. To fill this gap, this study evaluated the efficacy of an easy-to-use smartphone-based treatment for procrastination.
Method
N=31 individuals with heightened procrastination scores were randomly assigned to a blended smartphone-based intervention including two brief group counseling sessions and 14days of training with the mindtastic procrastination app (MT-PRO), or to a waitlist condition. MT-PRO fosters the approach of functional and the avoidance of dysfunctional behavior by systematically utilizing techniques derived from cognitive bias modification approaches, gamification principles, and operant conditioning. Primary outcome was the course of procrastination symptom severity as assessed with the General Procrastination Questionnaire.
Results
Participating in the smartphone-based treatment was associated with a significantly greater reduction of procrastination than was participating in the control condition (η2=.15).
Conclusion
A smartphone-based intervention may be an effective treatment for procrastination. Future research should use larger samples and directly compare the efficacy of smartphone-based interventions and traditional interventions for procrastination.</t>
  </si>
  <si>
    <t>Procrastination, Intervention, Treatment, Smartphone, Mobile health</t>
  </si>
  <si>
    <t>Moving towards digital platforms revolution? Antecedents, determinants and conceptual framework for offline B2B networks</t>
  </si>
  <si>
    <t>Diego Falcão Peruchi and Diego Augusto {de Jesus Pacheco} and Bruna Villa Todeschini and Carla Schwengber {ten Caten}</t>
  </si>
  <si>
    <t>Fostering productive networking relationships with organizations inside and outside the value chain increases the enterprise’s competitiveness. Today, the ongoing digital platforms revolution is facilitating these networked relationships. Nevertheless, despite recent technological advancements facilitating business interactions, there is a considerable lack of clarity about how and why offline B2B networks implement digital platforms solutions. In addition, the antecedents and determinants that drive their engagement are poorly understood in the literature. To address these challenges, this article examines the antecedents and determinants influencing the decisions of 1,704 offline networks (business associations, chambers of commerce, and employer’s unions) to implement a new multisided digital market platform (MDMP). Mixed methods research, including semi-structured interviews and a large-scale survey were conducted. Overall, findings unveil that the knowledge on digital platforms’ potentials and acceptance levels remain limited. Shared and unique antecedents and determinants for MDMP implementation by business associations, chambers of commerce, and employer’s unions emerged. The article also proposed a novel conceptual framework representing the mechanisms influencing the implementation of MDMPs. Grounded in the large-scale survey, we develop substantive theories on the factors influencing the decision of business associations, chambers of commerce, and employer’s unions to implement MDMPs. These theories identify and describe the interrelated paradoxes that these three categories of B2B networks need to address when moving towards the digital platforms revolution. The new managerial, theoretical, and policy insights originating from this study advance the general knowledge in the field.</t>
  </si>
  <si>
    <t>Business networks, Digital platform, Digital transformation: multisided market platform, B2B networks, Digitalization</t>
  </si>
  <si>
    <t>Protocol: A randomized controlled trial to assess effectiveness of a 12-month lifestyle intervention to reduce cardiovascular disease risk in families ten years after pre-eclampsia (FINNCARE)</t>
  </si>
  <si>
    <t>Tiina Jääskeläinen and Anni Kivelä and Michelle Renlund and Seppo Heinonen and Minna Aittasalo and Hannele Laivuori and Taisto Sarkola</t>
  </si>
  <si>
    <t>Preventive Medicine Reports</t>
  </si>
  <si>
    <t>Pre-eclampsia (PE) is a multisystem progressive disorder affecting 3–5% of pregnancies. PE independently increases the risk for premature cardiovascular disease (CVD) in mothers and their children long-term. The effectiveness of a family-centered lifestyle intervention to lower CVD risk in PE families has not previously been evaluated. In the current FINNCARE study, we prospectively compare CVD risk and CVD progression in PE families (mother, father and child) in a cross-sectional study setting 8–12 years from delivery with non-PE control families of comparable age. Furthermore, we evaluate the effectiveness and feasibility of an interactive web-based behavioral 12-month lifestyle intervention to reduce blood pressure and the CVD risk profile overall in a randomized controlled trial. In total, 300 PE families will be randomized 1:1 to a PE-intervention or a PE-control group, and the 100 non-PE control families similarly followed-up at 12 months. Primary outcome is 24-hour mean systolic BP change from baseline in mother and child. Study aims to provide information on CVD progression and CVD risk management in the family following PE.</t>
  </si>
  <si>
    <t>Cardiovascular disease, Family, Lifestyle intervention, Pre-eclampsia, Prevention</t>
  </si>
  <si>
    <t>Getting the first gig: Exploring the affective relations of accessing place-based platform labour</t>
  </si>
  <si>
    <t>Marisol Keller</t>
  </si>
  <si>
    <t>Digital Geography and Society</t>
  </si>
  <si>
    <t>Platform labour has established itself as a new form of work in recent years. The platforms themselves advertise the flexibility and freedom of being an independent contractor as beneficial characteristics of their working arrangements. However, existing studies show that these promises do not always correspond to workers' lived experiences. While manifold research discusses the often precarious working conditions of established platform workers, less is known about gaining access to gig work in the first place. This paper draws attention to onboarding processes in the place-based gig economy. From a feminist geography perspective and building on geographies of affect, this paper analyses the process of getting a first paid gig, focusing on how emotions shape platform workers' daily lives. Through autoethnography, I reflect on my own experiences of trying to establish myself as paid platform worker. Contrary to common assumptions, I argue that access to the place-based gig economy is not necessarily straightforward. The paper shows how the labour mediation processes implemented by the platforms create in- and exclusions from the beginning. By letting the workers chase a first gig, the platform capitalises on extended unpaid labour, which is key in maintaining the value production in the gig economy itself.</t>
  </si>
  <si>
    <t>Gig economy, Platform labour, Feminist geography, Digital geography, Autoethnography, Affect</t>
  </si>
  <si>
    <t>An investigation of player motivations in Eyewire, a gamified citizen science project</t>
  </si>
  <si>
    <t>Ramine Tinati and Markus Luczak-Roesch and Elena Simperl and Wendy Hall</t>
  </si>
  <si>
    <t>Sustained engagement of participants is essential for the success of a citizen science project. However, the motivations of why people engage with such activities can be idiosyncratic, varied, and evolving. In this article we examine player participation in Eyewire, a citizen science game. We undertake an investigation of why Eyewire players take part in the game based on responses from a large-scale survey. Our analysis identifies 4 groups of features which impact participation and long-term engagement. We draw on theories of motivation and consider the 4 categories with respect to the intrinsic and extrinsic motivations of engagement. We assimilate our findings into a framework of volunteer participation for gamified citizen science, which draws on existing design frameworks, in order to support the design of future crowdsourced science projects.</t>
  </si>
  <si>
    <t>Citizen science, Player motivations, Gamification, Crowdsourcing</t>
  </si>
  <si>
    <t>Put your money where your feet are: The real-world effects of StepBet gamified deposit contracts for physical activity</t>
  </si>
  <si>
    <t>David R. {de Buisonjé} and Fiona Brosig and Linda D. Breeman and Erika Litvin Bloom and Thomas Reijnders and Veronica R. Janssen and Roderik A. Kraaijenhagen and Hareld M.C. Kemps and Andrea W.M. Evers</t>
  </si>
  <si>
    <t>Background
Gamification and deposit contracts (a financial incentive in which participants pledge their own money) can enhance effectiveness of mobile behavior change interventions. However, to assess their potential for improving population health, research should investigate implementation of gamified deposit contracts outside the research setting. Therefore, we analyzed data from StepBet, a smartphone application originally developed by WayBetter, Inc.
Objective
To perform a naturalistic evaluation of StepBet gamified deposit contracts, for whom they work best, and under which conditions they are most effective to help increase physical activity.
Methods
WayBetter provided data of StepBet participants that participated in a stepcount challenge between 2015 and 2020 (N = 72,974). StepBet challenges were offered on the StepBet smartphone application. The modal challenge consisted of a $40 deposit made prior to a 6-week challenge period during which participants needed to reach daily and weekly step goals in order to regain their deposit. Participants who met their goals also received additional earnings which were paid out from the money lost by those who failed their challenge. Challenge step goals were tailored on a 90-day historic step count retrieval that was also used as the baseline comparison for this study. Primary outcomes were increase in step count (continuous) and challenge success (dichotomous).
Results
Overall, average daily step counts increased by 31.2 % (2423 steps, SD = 3462) from 7774 steps (SD = 3112) at baseline to 10,197 steps (SD = 4162) during the challenge. The average challenge success rate was 73 %. Those who succeeded in their challenge (n = 53,281) increased their step count by 44.0 % (3465 steps, SD = 3013), while those who failed their challenge (n = 19,693) decreased their step count by −5.3 % (−398 steps, SD = 3013). Challenges started as a New Year's resolution were slightly more successful (77.7 %) than those started during the rest of the year (72.6 %).
Discussion
In a real-world setting, and among a large and diverse sample, participating in a gamified deposit contract challenge was associated with a large increase in step counts. A majority of challenges were successful and succeeding in a challenge was associated with a large and clinically relevant increase in step counts. Based on these findings, we recommend implementing gamified deposit contracts for physical activity where possible. An interesting avenue for future research is to explore possible setback effects among people who fail a challenge, and how setbacks can be mitigated.
Pre-registration
Open Science Framework (doi:10.17605/OSF.IO/D237C).</t>
  </si>
  <si>
    <t>Financial incentives, Deposit contracts, Gamification, Physical activity, Health behavior change</t>
  </si>
  <si>
    <t>Exploring energy grid resilience: The impact of data, prosumer awareness, and action</t>
  </si>
  <si>
    <t>Rolf Egert and Jörg Daubert and Stephen Marsh and Max Mühlhäuser</t>
  </si>
  <si>
    <t>Patterns</t>
  </si>
  <si>
    <t>Summary
The transition of energy grids toward future smart grids is challenging in every way: politically, economically, legally, and technically. While many aspects progress at a velocity unthinkable a generation ago, one aspect remained mostly dormant: human electricity consumers. The involvement of consumers thus far can be summarized by two questions: “Should I buy the eco-friendly appliance? Will solar pay off for me?” However, social and psychological aspects of consumers can profoundly contribute to resilient smart grids. This vision paper explores the role of active consumer-producers (prosumers) in the resilient operation of smart energy grids. We investigate how data can empower people to become more involved in energy grid operations, the potential of heightened awareness, mechanisms for incentives, and other tools for enhancing prosumer actions toward resilience. We further explore the potential benefits to people and system when people are active, aware participants in the goals and operation of the system.</t>
  </si>
  <si>
    <t>DSML 3: Development/Pre-production: Data science output has been rolled out/validated across multiple domains/problems</t>
  </si>
  <si>
    <t>Afforestation, reforestation and new challenges from COVID-19: Thirty-three recommendations to support civil society organizations (CSOs)</t>
  </si>
  <si>
    <t>Midhun Mohan and Hayden A. Rue and Shaurya Bajaj and G.A. Pabodha Galgamuwa and Esmaeel Adrah and Matthew Mehdi Aghai and Eben North Broadbent and Omkar Khadamkar and Sigit D. Sasmito and Joseph Roise and Willie Doaemo and Adrian Cardil</t>
  </si>
  <si>
    <t>Journal of Environmental Management</t>
  </si>
  <si>
    <t>Afforestation/reforestation (A/R) programs spearheaded by Civil Society Organizations (CSOs) play a significant role in reaching global climate policy targets and helping low-income nations meet the United Nations (UN) Sustainable Development Goals (SDGs). However, these organizations face unprecedented challenges due to the COVID-19 pandemic. Consequently, these challenges affect their ability to address issues associated with deforestation and forest degradation in a timely manner. We discuss the influence COVID-19 can have on previous, present and future A/R initiatives, in particular, the ones led by International Non-governmental Organizations (INGOs). We provide thirty-three recommendations for exploring underlying deforestation patterns and optimizing forest policy reforms to support forest cover expansion during the pandemic. The recommendations are classified into four groups - i) curbing deforestation and improving A/R, ii) protecting the environment and mitigating climate change, iii) enhancing socio-economic conditions, and iv) amending policy and law enforcement practices.</t>
  </si>
  <si>
    <t>Deforestation and forest degradation, Real-time forest monitoring and management, Sustainable development goals (SDGs), Planting trees with drones, International non-governmental organizations (INGOs), Impacts of COVID-19 on forests</t>
  </si>
  <si>
    <t>AI-enabled recruiting: What is it and how should a manager use it?</t>
  </si>
  <si>
    <t>J. Stewart Black and Patrick {van Esch}</t>
  </si>
  <si>
    <t>Business Horizons</t>
  </si>
  <si>
    <t>AI-enabled recruiting systems have evolved from nice to talk about to necessary to utilize. In this article, we outline the reasons underlying this development. First, as competitive advantages have shifted from tangible to intangible assets, human capital has transitioned from supporting cast to a starring role. Second, as digitalization has redesigned both the business and social landscapes, digital recruiting of human capital has moved from the periphery to center stage. Third, recent and near-future advances in AI-enabled recruiting have improved recruiting efficiency to the point that managers ignore them or procrastinate their utilization at their own peril. In addition to explaining the forces that have pushed AI-enabled recruiting systems from nice to necessary, we outline the key strategic steps managers need to take in order to capture its main benefits.</t>
  </si>
  <si>
    <t>AI-enabled recruiting, Artificial intelligence, Digital recruiting technology, Human resources</t>
  </si>
  <si>
    <t>Combatting digital addiction: Current approaches and future directions</t>
  </si>
  <si>
    <t>Deniz Cemiloglu and Mohamed Basel Almourad and John McAlaney and Raian Ali</t>
  </si>
  <si>
    <t>Technology in Society</t>
  </si>
  <si>
    <t>In recent years, the notion of digital addiction has become popular. Calls for solutions to combat it, especially in adolescents, are on the rise. Whilst there remains debate on the status of this phenomenon as a diagnosable mental health condition; there is a need for prevention and intervention approaches that encourage individuals to have more control over their digital usage. This narrative review examines digital addiction countermeasures proposed in the last ten years. By countermeasures, we mean strategies and techniques for prevention, harm reduction, and intervention towards addictive digital behaviours. We include studies published in peer-reviewed journals between 2010 and 2021 and based on empirical evidence. In total, 87 studies were included in the review. The findings show that the main countermeasures could be grouped under four categories: psycho-social, software mediated, pharmacological, and combined. Overall, it has been shown that the proposed countermeasures were effective in reducing addictive digital use. However, a general statement on the efficacy of proposed countermeasures cannot be made due to inconsistent conceptualisation of digital addiction and methodological weaknesses. Accordingly, this review highlights issues that need to be addressed in future studies.</t>
  </si>
  <si>
    <t>Digital addiction, Intervention, Prevention, Harm reduction, Behaviour change</t>
  </si>
  <si>
    <t>The role of lay beliefs about willpower and daily demands in day-to-day pro-environmental behavior</t>
  </si>
  <si>
    <t>Julia M. Jankowski and Veronika Job</t>
  </si>
  <si>
    <t>Many people report pro-environmental attitudes but fail to integrate pro-environmental behavior into their daily lives. One reason might be that other high demands in daily life (e.g., from work) make people vulnerable to the temptation to choose easier, but environmentally unfriendly options. Research from other domains indicates that believing that one's willpower is nonlimited facilitates adhering to one's intentions, especially in the context of high demands. Our study aimed to investigate the effect of these lay beliefs about willpower and daily demands in the environmental context. The hypotheses were (1) that a nonlimited willpower belief would be related to more engagement in day-to-day pro-environmental behavior and (2) that this effect would be stronger on days with high demands. Participants (N = 387) of an online daily dairy study reported their lay beliefs about willpower and their daily demands and pro-environmental behavior over three days. Results confirmed that a nonlimited willpower belief was related to more pro-environmental behavior, mainly because it facilitated sustained pro-environmental behavior on more demanding days. Additionally, we found that people who faced more demands across the entire study period engaged in less pro-environmental behavior irrespective of their willpower belief. These results indicate the relevance of demands and willpower beliefs in pro-environmental behavior. Future studies should examine their causal relationship and might inform future interventions to promote pro-environmental behavior (e.g., suggesting targeting people's demands and their willpower beliefs).</t>
  </si>
  <si>
    <t>Pro-environmental behaviour, Lay beliefs about willpower, Demands, Self-regulation, Daily diary</t>
  </si>
  <si>
    <t>Techno-economic assessment of building energy efficiency systems using behavioral change: A case study of an edge-based micro-moments solution</t>
  </si>
  <si>
    <t>Yassine Himeur and Abdullah Alsalemi and Faycal Bensaali and Abbes Amira and Iraklis Varlamis and George Bravos and Christos Sardianos and George Dimitrakopoulos</t>
  </si>
  <si>
    <t>Energy efficiency based on behavioral change has attracted increasing interest in recent years, although, solutions in this area lack much needed techno-economic analysis. That is due to the absence of both prospective studies and consumer awareness. To close such gap, this paper proposes the first techno-economic assessment of a behavioral change-based building energy efficiency solution, to the best of the authors’ knowledge. From the one hand, the technical assessment is conducted through (i) introducing a novel edge-based energy efficiency solution; (ii) analyzing energy data using machine learning tools and micro-moments, and producing intelligent, personalized, and explainable action recommendations; and (iii) proceeding with a technical evaluation of four application scenarios, i.e., data collection, data analysis and anomaly detection, recommendation generation, and data visualization. On the other hand, economic assessment is performed by examining the marketability potential of the proposed solution via a market and research analysis of behavioral change-based systems for energy efficiency applications. Also, various factors impacting the commercialization of the final product are investigated before providing recommended actions to ensure its potential marketability via conducting a Go/No-Go evaluation. In conclusion, the proposed solution is designed at a low cost and can save up to 28%–68% of the consumed energy, which results in a Go decision to commercialize the technology.</t>
  </si>
  <si>
    <t>Energy efficiency, Behavioral change, Anomaly detection, Recommendation generation, Business model, Market drivers/barriers</t>
  </si>
  <si>
    <t>Development and Pilot Evaluation of Smartphone-Delivered Cognitive Behavior Therapy Strategies for Mood- and Anxiety-Related Problems: MoodMission</t>
  </si>
  <si>
    <t>David Bakker and Nikolaos Kazantzis and Debra Rickwood and Nikki Rickard</t>
  </si>
  <si>
    <t>Given the ubiquity and interactive power of smartphones, there are opportunities to develop smartphone applications (apps) that provide novel, highly accessible mental health supports. This paper details the development of a smartphone app, “MoodMission,” that aims to provide evidence-based Cognitive Behavior Therapy (CBT) strategies for mood- and anxiety-related problems, contributing to the prevention of clinically significant depression and anxiety disorders and serving as an adjunct to therapeutic interventions delivered by trained health professionals. MoodMission was designed to deliver strategies in the form of real-time, momentary responses to user-reported low moods and anxiety. The development process involved: (a) construction of a battery of strategies, (b) empirical evaluation, (c) a software and behavioral plan design and testing process, (d) user feedback, and (e) a public launch. A pilot study of 44 participants completed the Mobile Application Rating Scale (MARS; Hides et al., 2014) for usability testing and feedback. MoodMission was rated significantly higher than standardized health app norms on the majority of the domains, including Entertainment, Interest, Customization, Target Group, Graphics, Visual Appeal, Quality of Information, Quantity of Information, Visual Information, Credibility of Source, Recommendation to Use, Estimated Frequency of Use, and Overall Rating (Hedges’s g range 0.57–1.97, p &lt; .006). Case examples illustrate the practical uses of the app. In addition to clinical applications, MoodMission holds promise as a research tool either as an augmentation to clinician-delivered therapy, or as a vehicle for standardizing client access to specific CBT strategies (e.g., in studies intending to study different change processes).</t>
  </si>
  <si>
    <t>mobile, app, self-guided, depression, anxiety, cognitive behavior therapy</t>
  </si>
  <si>
    <t>Psychological interventions of virtual gamification within academic intrinsic motivation: A systematic review</t>
  </si>
  <si>
    <t>Joy Xu and Aaron Lio and Harshdeep Dhaliwal and Sorina Andrei and Shakthika Balakrishnan and Uzhma Nagani and Sudipta Samadder</t>
  </si>
  <si>
    <t>Journal of Affective Disorders</t>
  </si>
  <si>
    <t>BACKGROUND: Students constantly seek ways to improve productivity within academia. With the advancement of technology in the recent decade, virtual implementations may provide additional support for student productivity, particularly during the COVID-19 pandemic with online learning. One of the virtual realms for motivation include gamification, which has potential as an effective tool to further bolster an individual's source of intrinsic motivation. METHODS: Qualitative and quantitative studies were extracted from APA PsycInfo, ProQuest, and IEEE for relevance to virtual gamification and intrinsic motivation. Studies were reviewed based on a pre-determined and piloted screening tool. Included studies were published between 1990 and 2020 in English within Asia, North America, or Europe. Only systematic reviews, randomized control trials (RCTs), meta-analysis, and grey literature were included. Study screening, extraction, and quality appraisals using the Mixed Methods Appraisal Tool (MMAT) were performed independently among two authors. Disagreements following reconciliation between two authors were settled by a third author. Heterogeneity in study designs, outcomes, and measurements precluded meta and statistical analyses; thus, a qualitative analysis of studies was provided. RESULTS: Based on the appraised articles, gamification improves intrinsic motivation through badges, social interactions, points, and leaderboards. Experimental studies also displayed a correlation between learning behaviour. CONCLUSION: The data exhibited an increase in intrinsic motivation due to gamification features, which can be integrated within a virtual context to enhance motivation with potential for application towards online learning settings.</t>
  </si>
  <si>
    <t>Motivation, Gamification, Psychology, Virtual, Intervention, Mobile app, Intrinsic motivation, Extrinsic motivation, Autonomy, Productivity, Student, College, Young adults, Psychiatry, Systematic review, Felicity App</t>
  </si>
  <si>
    <t>Real-time multi-agent systems for telerehabilitation scenarios</t>
  </si>
  <si>
    <t>Davide Calvaresi and Mauro Marinoni and Aldo Franco Dragoni and Roger Hilfiker and Michael Schumacher</t>
  </si>
  <si>
    <t>Artificial Intelligence in Medicine</t>
  </si>
  <si>
    <t>Telerehabilitation in older adults is most needed in the patient environments, rather than in formal ambulatories or hospitals. Supporting such practices brings significant advantages to patients, their family, formal and informal caregivers, clinicians, and researchers. This paper presents a focus group with experts in physiotherapy and telerehabilitation, debating on the requirements, current techniques and technologies developed to facilitate and enhance the effectiveness of telerehabilitation, and the still open challenges. Particular emphasis is given to (i) the body-parts requiring the most rehabilitation, (ii) the typical environments, initial causes, and general conditions, (iii) the values and parameters to be observed, (iv) common errors and limitations of current practices and technological solutions, and (v) the envisioned and desired technological support. Consequently, it has been performed a systematic review of the state of the art, investigating what types of systems and support currently cope with telerehabilitation practices and possible matches with the outcomes of the focus group. Technological solutions based on video analysis, wearable devices, robotic support, distributed sensing, and gamified telerehabilitation are examined. Particular emphasis is given to solutions implementing agent-based approaches, analyzing and discussing strength, limitations, and future challenges. By doing so, it has been possible to relate functional requirements expressed by professional physiotherapists and researchers, with the need for extending multi-agent systems (MAS) peculiarities at the sensing level in wearable solutions establishing new research challenges. In particular, to be employed in safety-critical cyber-physical scenarios with user-sensor and sensor-sensor interactions, MAS are requested to handle timing constraints, scarcity of resources and new communication means, crucial to providing real-time feedback and coaching. Therefore, MAS pillars such as the negotiation protocol and the agent's internal scheduler have been investigated, proposing solutions to achieve the aforementioned real-time compliance.</t>
  </si>
  <si>
    <t>Wearable multi-agent systems, Real-time multi-agent systems, Telerehabilitation, Real-time negotiation, Real-time scheduler, MAS</t>
  </si>
  <si>
    <t>Education 4.0: Artificial Intelligence Assisted Task- and Time Planning System</t>
  </si>
  <si>
    <t>Bernhard Haderer and Monica Ciolacu</t>
  </si>
  <si>
    <t>Procedia Computer Science</t>
  </si>
  <si>
    <t>Sometimes it takes a crisis. Engineering Education 4.0 for the Industry 4.0 and post Covid-19 needs a Curricula 4.0 and also learning and teaching scenarios adapted for the New World of Work with social distancing and mobile collaboration. The Education 4.0 process implements Artificial Intelligence methods (AI) in each phase of the process for increasing students self-regulated learning. This paper presents an AI assisted task and planning system for students including analysis, concept for mobile operating systems, and graphic user interface for smartphones. In addition, the current state of the art is provided and a detailed description of the system development process using the task planner as an example. The procedure from the design draft to the programming phase with integrated test techniques is explained. The tools and components required for this are illustrated using the project work. Finally, the overall project is evaluated and the added value of the solution created for the end user is presented in a summary. In the future, the proposed concept can be implemented also for other wearable devices such as smartwatches.</t>
  </si>
  <si>
    <t>education 4.0, engineering education, graphic user interface, self-regulated learning, industry 4.0, sustainable higher education</t>
  </si>
  <si>
    <t>Online, data-driven detection of human position during Kegel exercising</t>
  </si>
  <si>
    <t>Steffi Knorn and Damiano Varagnolo and Roxanne Jackson and David M. Budgett and Jennifer A. Kruger and Poul M.F. Nielsen</t>
  </si>
  <si>
    <t>IFAC-PapersOnLine</t>
  </si>
  <si>
    <t>This paper proposes an online, data-driven method to detect in which position (lying or standing) a women is performing Kegel exercises from measurements collected with a vaginal pressure sensor array. Pressure data has been collected with the vaginal pressure sensor from women performing Kegel exercises by playing a dedicated mobile app, which is controlled by contracting their pelvic floor muscles. Depending on their position while playing (lying or standing), the recorded pressure patterns exhibit different characteristics in terms of intensity, location and width of the pressure peak, which may be used to detect the human position. For this, the recorded data is filtered, opportune features are extracted and a suitable classifier is trained to distinguish the two positions. The results show that the human position can be accurately detected online when using individual models for each patient (in our experiments, up to 1% of false positives and 4% false negatives), whereas the detection capabilities might decrease drastically when considering the same classifier for another women (e.g., up to 95% of false positives).</t>
  </si>
  <si>
    <t>physiological modelling, activity recognition, activity classification, pelvic floor muscles</t>
  </si>
  <si>
    <t>An Integrated Weed Management framework: A pan-European perspective</t>
  </si>
  <si>
    <t>Marleen Riemens and Mette Sønderskov and Anna-Camilla Moonen and Jonathan Storkey and Per Kudsk</t>
  </si>
  <si>
    <t>European Journal of Agronomy</t>
  </si>
  <si>
    <t>Initiatives to reduce the reliance of agriculture on pesticides, including the European Union (EU) Directive 2009/128/EC on the sustainable use of pesticides (SUD), have yet to lead to widespread implementation of Integrated Pest Management (IPM) principles. Developments in weed management have strongly focused on increasing the efficiency of herbicides or substituting herbicides with other single tactics such as mechanical control. To increase sustainability of agricultural systems in practice, a paradigm shift in weed management is needed: from a single tactic and single growing season approach towards holistic integrated weed management (IWM) considering more than a single cropping season and focusing on management of weed communities, rather than on control of single species. To support this transition, an IWM framework for implementing a system level approach is presented. The framework consists of five pillars: diverse cropping systems, cultivar choice and establishment, field and soil management, direct control and the cross-cutting pillar monitoring and evaluation. IWM is an integral part of integrated pest management (IPM) and adopting IWM will serve as a driver for the development of sustainable agricultural systems of the future.</t>
  </si>
  <si>
    <t>Weed communities, Holistic weed management, Agroecology, Diversification</t>
  </si>
  <si>
    <t>Towards understanding students’ sensemaking of test case design</t>
  </si>
  <si>
    <t>Niels Doorn and Tanja E.J. Vos and Beatriz Marín</t>
  </si>
  <si>
    <t>Data &amp; Knowledge Engineering</t>
  </si>
  <si>
    <t>Context:
Software testing is the most used technique for quality assurance in industry. However, in computer science education software testing is still treated as a second-class citizen and students are unable to test their software well enough. One reason for this is that teaching the subject of software testing is difficult as it is a complex intellectual activity for which students need to allocate multiple cognitive resources at the same time. A myriad of primary and secondary studies have tried to solve this problem in education, however still with very limited results.
Objective:
Before we can design interventions to improve our pedagogical approaches, we need to gain more in-depth understanding and recognition of sensemaking as it is happening when students design test cases.
Method:
An initial exploratory study identified four different sensemaking approaches used by students while creating test models. In this paper we present a follow-up study with 50 students from a large university in Spain. The used methodology was based on the previous study with the improvements that originated from its evaluation. We asked the participants to create a test model based on a description of a test problem using a specialized web-based tool for modeling test cases. We measured how well these models fit the test problem, the sensemaking process that students went through when creating the models, and the students’ perception of the modeling task. The participants received no compensation for their efforts, and we scheduled the experiment during a regular class. Apart from the created models and their metadata, we also collected recordings of the students’ computer screens made during the experiment and used a questionnaire to study their perspectives on the assignment. All the collected textual, graphical, and video data was analyzed using an iterative inductive analysis process to allow new information about the different sensemaking approaches to emerge.
Results:
We gained better insights into the sensemaking processes of students while modeling test cases for a problem. The results enabled us to refine our previous findings, and we identified new sensemaking approaches.
Conclusions:
Based on these results, we can further investigate ways to influence the sensemaking process in education, the possible misconceptions that have a negative influence on it, and the desired mental model we want our students to have to design test cases.</t>
  </si>
  <si>
    <t>Software Testing, Sensemaking, Software Engineering, Computer science educational research, Higher education</t>
  </si>
  <si>
    <t>A heuristic design toolkit for web conferencing software based on self-determination theory</t>
  </si>
  <si>
    <t>Ming Wu and Xiaohui Shen and Lekai Zhang and Xingyu Liu and Hailong Zhang and Yaqi Hu</t>
  </si>
  <si>
    <t>Computer Standards &amp; Interfaces</t>
  </si>
  <si>
    <t>Web conferencing software can help workers work remotely and provide them with greater flexibility and autonomy. However, existing web conferencing software faces certain technical, functional, and design-related limitations. These problems lead to a less than ideal user experience and consequently result in a lack of intrinsic motivation on the part of the user. To improve this situation, we conducted a System Literature Review (SLR) to integrate and summarize the principles proposed in the literature and ultimately developed a heuristic design toolkit for web conferencing software based on self-determination theory. This toolkit contains a total of 15 principles corresponding to autonomy, competence and relatedness. Through heuristic and expert evaluations, we verified that the toolkit is effective in identifying problems. Therefore, the results of this research can help designers to develop web conferencing software and evaluate its usability in order to address the usability issues of the software and to satisfy the basic psychological needs of the users, thus enhancing users intrinsic motivation to use the web conferencing software.</t>
  </si>
  <si>
    <t>Self-determination theory, Web conferencing software, Heuristic design principles</t>
  </si>
  <si>
    <t>Exploring the relationship between creativity and cyberloafing of prospective teachers</t>
  </si>
  <si>
    <t>Ibrahim Akar and Burcu {Karabulut Coskun}</t>
  </si>
  <si>
    <t>Thinking Skills and Creativity</t>
  </si>
  <si>
    <t>The purpose of this research study was to investigate the relationship between creativity and cyberloafing. To achieve this purpose, researchers used the explanatory purposed correlational research design of the quantitative method. Participants were 597 prospective teachers at a college of education at a public university in Turkey. A demographic information form, Kaufman Domains of Creativity Scale (K-DOCS), and Cyberloafing Scale were used to collect data. Preliminary analyses were conducted and Pearson-product moment correlation coefficients were calculated to analyze the data. Findings showed that there is a significant positive but small relationship between creativity and cyberloafing. Furthermore, significant positive but also small relationships were found between creativity scores and cyberloafing subscores, cyberloafing scores and creativity subscores, creativity subscores, and cyberloafing subscores. Only one significant positive but medium relationship was found between creativity subscale 2 (mechanical/scientific) and cyberloafing subscale 5 (gaming/gambling). Findings were discussed concerning the relevant literature and implications for further studies and for the field of teacher education were presented.</t>
  </si>
  <si>
    <t>Cyberloafing, Creativity, Prospective teachers, Relationship</t>
  </si>
  <si>
    <t>A risk integrated technology acceptance perspective on the intention to use smart grid technologies in residential electricity consumption</t>
  </si>
  <si>
    <t>Rodica Ianole-Călin and Elena Druică</t>
  </si>
  <si>
    <t>The current study employs the risk technology acceptance model to explain the intention to use smart grid technologies in Romania. The country has recently liberalized the electricity market and thus it provides a relevant setting for examining attitudes towards smart grid technologies. Based on survey data and the partial least square structural equation modeling approach, we found that the intention to use smart grid technologies is significantly affected by perceived usefulness and perceived ease of use (positive), respectively by perceived risk (negative). Moreover, we advance the existing theory by showing that perceived risk determines perceived usefulness and not the other way around. Further exogenous influences are identified for each core determinant: compatibility and understanding affect ease of use; understanding, power supply reliability and electricity rate saving affect usefulness; risk is determined by cyber insecurity and fear of electromagnetic radiation. Only environmental concerns do not appear to play a significant role in shaping the perceived use of smart grid technologies. The paper discusses the implications of these findings, both as refining the theory and as providing policy recommendations.</t>
  </si>
  <si>
    <t>Technology acceptance, Smart grid technologies, Consumer engagement, Perceived risk</t>
  </si>
  <si>
    <t>Innovation in physical education: Teachers’ perspectives on readiness for wearable technology integration</t>
  </si>
  <si>
    <t>Hashem A. Almusawi and Christopher M. Durugbo and Afaf M. Bugawa</t>
  </si>
  <si>
    <t>The purpose of this article is to explore physical education teachers' perspectives on their readiness to use and integrate wearable technology as an innovation in physical education. The article presents a case study grounded on an analytic induction logic with a constructivist epistemology and involves semi-structured interviews with 38 public school physical education teachers. Based on a thematic analysis of interview data, the study identifies eight themes on attitudinal shifts, adequate capabilities, convenient use, injury prevention, effective exercises, non-sedentary behavior, and system access. These themes reflect the technological and organizational conditions that enable physical education teachers’ readiness to use and integrate wearable technology in physical education. The article concludes with discussions on theoretical and practical implications of the research, limitations and future directions.</t>
  </si>
  <si>
    <t>Kuwait, Physical education, Teachers' perspectives, Technology integration, Wearable technology</t>
  </si>
  <si>
    <t>A multigroup analysis of factors underlying teachers’ technostress and their continuance intention toward online teaching</t>
  </si>
  <si>
    <t>Hui-Lien Chou and Chien Chou</t>
  </si>
  <si>
    <t>Online teaching has been implemented in response to the COVID-19 pandemic. Nonetheless, teaching online consumes considerable time and adds pressure to teachers' daily lives. Teachers have to not only acquire technical skills but also provide engaging instruction online. Meanwhile, privacy breaches occasionally occur in online teaching. The objective of the current study is to analyze the factors underlying the continuance intention toward online teaching beyond the COVID-19 pandemic. We use the person-environment fit theory to develop the survey for investigation. An open-ended question appended to the survey helps to gather teachers' further thoughts on sustainable online teaching. The structural equation modeling reveals that teachers' technostress is associated with their privacy concerns and self-efficacy in delivering effective instruction amid online teaching. The multigroup analysis further demonstrates that technostress, self-efficacy and school support are related to the continuance intention to teach online for teachers at distinct teaching levels to different extents. The responses to the open-ended question reveal that teachers' preference for online instruction lies in wealthy teaching resources and flexibility. Students’ learning performance and the effectiveness of assessments constitute a concern in conducting online teaching. The implications for policymakers and teachers are remarked upon at the end of this paper.</t>
  </si>
  <si>
    <t>Distance education and online learning, Pedagogical issues, Elementary education, Secondary education, Postsecondary education</t>
  </si>
  <si>
    <t>The Impact of the COVID-19 Pandemic on Radiology Resident Education: Where Do We Go From Here?</t>
  </si>
  <si>
    <t>Nikhil S. Patil and Dane Gunter and Natasha Larocque</t>
  </si>
  <si>
    <t>Academic Radiology</t>
  </si>
  <si>
    <t>The Coronavirus Disease of 2019 (COVID-19) pandemic caused a dramatic shift in radiology resident education. Primarily, physical distancing prompted a general transition to virtual learning. Common changes made by radiology residency programs included virtual rounds and readouts, the use of simulation technology, and case-based learning which utilized pedagogical approaches such as the flipped classroom for teaching residents. Virtual learning appears to be a suitable alternative to traditional, in-person learning, and may have a place post-pandemic as part of a blended curriculum with in-person and virtual components. The extent of disruption to radiology resident education varied based on the local impact of COVID-19 and the prevalence of redeployment, as did residents’ mental health and wellbeing. Accessibility of mental health resources for residents was highlighted as an issue that programs need to address during these difficult times. Moreover, the pandemic resulted in unavoidable reductions in procedural exposure which programs mitigated through the use of simulation technologies and virtual learning resources. Professional development activities such as mentorship and career planning were also dramatically impacted by the pandemic and remains a challenge that programs need to consider moving forward post-pandemic. The purpose of this review is to outline the changes made to radiology resident education as a result of the COVID-19 pandemic and suggest what changes may be worthwhile to continue.</t>
  </si>
  <si>
    <t>radiology education, residency, COVID-19, flipped classroom, virtual learning</t>
  </si>
  <si>
    <t>Examining the impact of virtual reality on clinical decision making – An integrative review</t>
  </si>
  <si>
    <t>Carley Jans and Fiona Bogossian and Patrea Andersen and Tracy Levett-Jones</t>
  </si>
  <si>
    <t>Nurse Education Today</t>
  </si>
  <si>
    <t>Background
Clinical decision making is an essential cognitive skill in nursing. It is a process undertaken daily by nurses as they make judgements about patient care and manage complex issues as they arise. Virtual reality is an emerging technology that is increasingly being used pedagogically to teach non-technical skills including CDM, communication, situational awareness, stress management, leadership, and teamwork.
Objective
The objective of this integrative review are to synthesise the research findings regarding the impact of virtual reality on clinical decision making in undergraduate nurses.
Design
An integrative review using Whittemore and Knafl's framework for integrated reviews.
Data sources
An extensive search was conducted of healthcare databases including CINAHL, Medline and Web of Science between 2010 and 2021 using the terms virtual reality, clinical decision and undergraduate nursing.
Review methods
The initial search located 98 articles. After screening and checking for eligibility, 70 articles were critically reviewed. Eighteen studies were included in the review and were critically appraised using the Critical Appraisal Skills Program checklist for qualitative papers and McMaster's Critical appraisal form for quantitative papers.
Results
Research in the use of VR has demonstrated its potential to improve undergraduate nurses' critical thinking, clinical reasoning, clinical judgement and clinical decision-making skills. Students perceive these teaching modalities to be beneficial to the development of their clinical decision-making ability. There is lack of research related to the use of immersive virtual reality in developing and enhancing undergraduate nursing students' clinical decision-making skills.
Conclusion
Current research on the impact of virtual reality on the development of nursing CDM has demonstrated positive results. VR is one pedagogical approach that could further assist, however, there are no identified studies that focus on its impact in developing CDM, therefore further studies are required to address this gap in the literature.</t>
  </si>
  <si>
    <t>Virtual reality, Clinical decision-making, Nursing student, Undergraduate, Integrative review</t>
  </si>
  <si>
    <t>Gamification in technology and design areas: A teaching innovation project in a fully online environment</t>
  </si>
  <si>
    <t>Padilla-Zea Natalia and Verdú Elena and Baena-Galle Roberto</t>
  </si>
  <si>
    <t>Gallifantes and motivation’ is a teaching innovation project intended to foster students to participate in the university online campus of UNIR, a fully online university. Although students at UNIR are used to studying in an online independent way, it is well known that having a learning community and a confident-based relationship with mates enhance learning results. Intended to promote a lively interaction between students, both in the forums and in synchronous lessons, this teaching innovation project proposes gallifantes-rewarded actions during the semester in a competitive run. The 4 students with the highest numbers of gallifantes obtain 0.25, 0.5, 0.75 and 1 additional points in the final grade. In this paper, we present the different approaches followed in 3 subjects in the areas of technology and design, having a total number of 114 active students and 1164 gallifantes rewarded. The students answered a survey at the end of the process. As a conclusion, most of them supports the initiative, obtaining good results in satisfaction, motivation and engagement, while also suggesting improvement opportunities.</t>
  </si>
  <si>
    <t>Gamification, Engineering education, Engagement, Educational technology, Higher education, Motivation</t>
  </si>
  <si>
    <t>Contactless marketing management of fashion brands in the digital age</t>
  </si>
  <si>
    <t>Minjung Cho and Hyesu Yun and Eunju Ko</t>
  </si>
  <si>
    <t>European Management Journal</t>
  </si>
  <si>
    <t>The proliferation of digital technologies and the new era of social distancing have created a flood of opportunities, thereby allowing customers to experience services without interacting with them in person. To provide social distancing services, brands and retailers must first understand how their customers perceive them. This study aims to examine the effects of contactless marketing efforts on satisfaction and revisit intention. An online survey of 182 Korean consumers was conducted when the government implemented social distancing measures. The data were analyzed using partial least squares structural equation modeling (PLS-SEM) and an analysis of variance (ANOVA). The researchers developed a model to understand the emerging phenomenon of contactless marketing better and to fill the gap in the available literature. The findings revealed five perceptions of contactless marketing efforts among fashion brands: entertainment, interaction, trendiness, customization, and visual engagement. The benefits of contactless marketing efforts in terms of customer satisfaction and revisit intention have been established. Furthermore, perceived contactless marketing efforts had a greater effect on satisfaction and revisit intention for the identified enjoyment-seeking group than for the identified information-seeking group. These findings can assist researchers in gaining theoretical insights as well as practitioners in managing coherent marketing activities in the digital age.</t>
  </si>
  <si>
    <t>Contactless marketing, Fashion brand, Digitalization, Satisfaction, Revisit intention, Uses and gratifications</t>
  </si>
  <si>
    <t>Context-based civic blockchain: Localising blockchain for local civic participation.</t>
  </si>
  <si>
    <t>Cristina Viano</t>
  </si>
  <si>
    <t>Experiments in alternative forms of urban digitalisation include blockchain-based applications as enablers of civic action in local communities, inspired by different visions than blockchain-based speculative cryptocurrencies. This article investigates how blockchain technology can be oriented towards locally embedded applications. It explores the case of a blockchain-based wallet app that aims to support social collaborative economies and civic participation in urban communities by tokenising social and economic assets. Building on studies on the embeddedness of urban digital platforms with a local character, this article studies how the app under consideration is shaped by, and adapted to, the needs and resources of local socio-economic contexts. Two pilot experimentations on the app are considered, concerning systems for rewarding civic participation and urban sharing economies. The empirical analysis concerns the methodology for introducing the app into local socio-economic contexts, the way in which local actors interpret its properties, and the resulting iterative co-design of its functionalities. The article defines and discusses the extent to which the civic blockchain is rendered context-based by this methodology, and highlights similarities and differences with other urban digital platforms. The empirical evidence drawn from this research contributes to the debate on how community members, researchers and digital experts together can realise alternative forms of urban digitalization.</t>
  </si>
  <si>
    <t>Civic blockchain, Urban digital platforms, Social collaborative economies, Tokenised economies</t>
  </si>
  <si>
    <t>Young Workers’ Occupational Safety Knowledge Creation and Habits</t>
  </si>
  <si>
    <t>Irena Hejduk and Przemyslaw Tomczyk</t>
  </si>
  <si>
    <t>Procedia Manufacturing</t>
  </si>
  <si>
    <t>The problem of young workers’ safety culture is important because of the unfavorable demographic trend occurring in the European Union and determinants of competitiveness and innovativeness of the economy. The paper presents the concept and the importance of safety culture and goals of the research program, the aim of which is the construction and verification of the model based on the transfer of knowledge regarding the safety and methods of its implementation. Safety culture is a derivative of the organizational culture and its emanation. During the preliminary research, the key factor affecting the occupational safety was identified. This factor is young workers safety culture or safety culture present in firms they work for. Man is effective only if in addition to the knowledge and skills have adequate habits. Habits developed in the area of occupational safety can greatly contribute to its improvement. Shaping habits should be systematically rather than spontaneously. Its practical implementation would have a major impact not only on the quality of teaching students, but also on the teachers professional development (teacher training center as the center forming positive habits) and the management of educational administration (board of education as a center for development of positive habits headmasters). In the light of recent discoveries in the field of neurology, human behavior and life decisions are not only determined by the knowledge and competence. The technology that is used to teach, plays a secondary role and is used rather to increase the decision makers ambition than to increase the efficiency of the learning process. There are a lot of ways to increase the effectiveness of education. One of them is widely understood digitization, which provides solutions such as e-books, interactive whiteboards, gamification (use to study the mechanisms of the game). The main goal of this type of action is to improve the knowledge and skills of school students. It is assumed that the results of the project will be used by vocational schools and companies in order to increase the effectiveness of the education and development of young professionals pro safe behavior in the workplace. It can be assumed that the results of the project will be implemented in at least 20 vocational schools educating 3,000 future employees. Within one year of the completion of the project may be able to increase the frequency of making pro safe behavior among young workers associated with cooperating schools.</t>
  </si>
  <si>
    <t>Safety culture, Occupational safety, Young workers, Knowledge creation</t>
  </si>
  <si>
    <t>Are energy community members more flexible than individual prosumers? Evidence from a serious game</t>
  </si>
  <si>
    <t>Tommaso Luzzati and Elena Mura and Luisa Pellegrini and Marco Raugi and Nicola Salvati and Eva Schito and Sara Scipioni and Daniele Testi and Pierluigi Zerbino</t>
  </si>
  <si>
    <t>Renewable Energy Communities (RECs) are increasingly recognised as potential tools for promoting the adoption of Renewable Energy Sources (RES). However, their success depends on the energy flexibility of participants – that is, their willingness to adjust habits to better align with energy production and loads. This study aims to provide insights into whether participation in a REC can enhance users' flexibility compared to individual prosumers. Our analysis is grounded in an experiment conducted with 192 young adults, using a web-based serious game developed specifically for this study. The results of a logit regression analysis suggest that the sense of belonging to a REC increases flexibility when combined with peer pressure. Control variables such as environmental or ethical concern are also found to influence energy flexibility. These findings provide useful suggestions for policymakers and energy managers in promoting renewable energy sources and sustainable energy practices.</t>
  </si>
  <si>
    <t>Renewable energy communities, Gamification, Serious game, Energy flexibility</t>
  </si>
  <si>
    <t>Analysis and discovery of procrastination patterns in a language learning MOOC</t>
  </si>
  <si>
    <t>Jorge A. {Vázquez Mendoza} and Cèsar Ferri Ramírez and Carlos Monserrat Aranda</t>
  </si>
  <si>
    <t>Online learning has been gaining a broad notoriety in society in the last years. The ease with which users from all over the world can learn is one of its main attractions. MOOCs are one of these technologies, which have enabled users to learn almost any subject of their interest. The use of MOOCs generates a massive amount of data that has been used by researchers with different goals: to predict dropout, predict grades and determine learning styles. Users of MOOCs face several challenges, some of which have been extensively studied. However, there are some of them, such as procrastination, whose study as a determining factor in the failure of such courses has not been addressed in sufficient depth. Through this paper, the influence of procrastination on the failure rates of users in a MOOC has been uncovered. Furthermore, by using process mining, this research has revealed the existence of a pattern of procrastination and the type of material used during study sessions by the users who fail the course. Speclifically, diverse forms of procrastination have been identified, resulting in differing effects on the educational outcomes attained by the user. These findings possess considerable implications, as they underscore the potential worth of detecting specific procrastination patterns to ascertain users who necessitate supplementary support during their educational pursuits within MOOCs.</t>
  </si>
  <si>
    <t>Process Mining, Massive Open Online Courses, Procrastination, Language Learning</t>
  </si>
  <si>
    <t>A new conceptual model to investigate the role of hospital's capabilities on sustainable learning</t>
  </si>
  <si>
    <t>Sui Zhihan and Ali Mohammadiounotikandi and Saeed {Ghareh Khanlooei} and Sepideh Monjezi and Mekhmonov {Sultonali Umaralievich} and Ali Ehsani and Sangkeum Lee</t>
  </si>
  <si>
    <t>Heliyon</t>
  </si>
  <si>
    <t>The health-care industry is in a state of constant flux, with new challenges and opportunities emerging regularly. Hospitals, as the cornerstone of health-care delivery, must adapt and embrace change to provide optimal patient care. One crucial aspect that plays a significant role in the success of hospitals is sustainable learning. Sustainable learning refers to acquiring knowledge, skills, and competencies that enable health-care professionals to adapt to changes, implement best practices, and deliver high-quality care. Sustainable learning, a concept gaining prominence, emphasizes the ability of hospitals to learn from experiences and adapt to changing circumstances while maintaining quality health-care delivery. This article aims to investigate the role of hospital capabilities in sustainable learning and explore how hospitals can foster an environment that promotes continuous learning and development. Another goal of the paper is to test the relationships between cultural capabilities, structural capabilities, knowledge management capabilities, Information Technology (IT) infrastructure, top management support, application capabilities, and sustainable learning. The Partial Least-Squares (PLS) algorithm was performed using SmartPLS 3.0 to attain this goal. The results successfully support the study goals. This study verified that cultural capability, structural capabilities, knowledge management capabilities, IT infrastructure, top management support, and application capabilities positively affected sustainable learning. This investigation contributes to hospital, management, and education research by developing an integrated paradigm for sustainable learning. In conclusion, the new conceptual model presented here provides a robust framework for investigating the role of hospital capabilities in sustainable learning. By understanding and improving their capabilities, hospitals can not only adapt to change but also thrive in an ever-changing health-care landscape.</t>
  </si>
  <si>
    <t>Hospital capabilities, Sustainable, Learning, Nurses, Developing countries</t>
  </si>
  <si>
    <t>Benefits of Give Circle: Exploring the impact of collaborative redistribution platforms on user willingness to donate to charity and tendency towards consumer minimalism</t>
  </si>
  <si>
    <t>Yi-Ting Huang and Chi-Yuan Lin and Tzu-Hsuan Wang</t>
  </si>
  <si>
    <t>Computers in Human Behavior Reports</t>
  </si>
  <si>
    <t>This study investigated the motivations of Taiwanese consumers who choose to redistribute their possessions via Give Circle, a free collaborative redistribution platform. We aimed to understand why users prefer using a free platform to donate and solicit items over traditional second-hand exchange platforms. Additionally, we sought to identify the behavioral changes that occur from using this platform within the context of the sharing economy. A mixed-methods approach was adopted, starting with semi-structured interviews with frequent users of the platform to identify independent and dependent variables for the formal research framework. Based on this evidence, we selected the extended UTAUT2 model and gamification affordance theory to explore the factors of continued use intentions. We applied structural equation modeling to 691 valid questionnaires. Predictors of continued use intentions included performance expectations, convenience, time and effort investment, and autonomy and self-expression. Continued use intention positively influenced charitable donation behavior and consumers' minimalist tendencies. These findings represent a novel contribution to the literature on the sharing economy, filling gaps in research on non-monetary collaborative redistribution platforms, extending the application of the UTAUT2 model, and deepening our understanding of consumer psychology and behavioral patterns in Asian Chinese societies.</t>
  </si>
  <si>
    <t>Collaborative consumption, Collaborative redistribution platforms, Gamification, Consumer minimalism</t>
  </si>
  <si>
    <t>“Working out for likes”: An empirical study on social influence in exercise gamification</t>
  </si>
  <si>
    <t>Juho Hamari and Jonna Koivisto</t>
  </si>
  <si>
    <t>Today, people use a variety of social and gameful (mobile) applications in order to motivate themselves and others to maintain difficult habits such as exercise, sustainable consumption and healthy eating. However, we have yet lacked understanding of how social influence affects willingness to maintain these difficult habits with the help of gamification services. In order to investigate this phenomenon, we measured how social influence predicts attitudes, use and further exercise in the context of gamification of exercise. Our results show that people indeed do “work out for likes”, or in other words, social influence, positive recognition and reciprocity have a positive impact on how much people are willing to exercise as well as their attitudes and willingness to use gamification services. Moreover, we found that the more friends a user has in the service, the larger the effects are. Furthermore, the findings of the empirical study further provide new understanding on the phenomenon of social influence in technology adoption/use continuance in general by showing, in addition to subjective norms, how getting recognized, receiving reciprocal benefits and network effects contribute to use continuance.</t>
  </si>
  <si>
    <t>Gamification, Social networking, Social influence, Continued use, eHealth, mHealth</t>
  </si>
  <si>
    <t>Reducing electricity peak loads through ‘pause hours’ - a community-based behavioural demand response approach</t>
  </si>
  <si>
    <t>Aram Mäkivierikko and Henrik Siepelmeyer and Hossein Shahrokni and David Enarsson and Olga Kordas</t>
  </si>
  <si>
    <t>Households can provide demand-side flexibility by changing their consumption behaviour and shifting energy-intensive activities – such as vacuuming, cooking or charging electric cars – to off-peak hours. Such behaviour-based demand response management could balance out consumption peaks without the need for costly smart home devices or automation technologies. However, existing research has struggled to motivate consumers to adapt their behaviour or maintain behaviour change over extended periods of time. This field study explored a scalable and cost-effective behavioural demand response tool and investigated its short- and long-term impacts on average and peak hour electricity consumption under realistic conditions: A smartphone app provided users with social comparison feedback on their electricity consumption and invited them to participate in “pause hours” by avoiding energy-intensive activities during peak hours. To appeal even to hard-to-reach energy users and elicit longer-term engagement, the app also contained a neighbourhood newsfeed and was framed as a local social network. In a 15-month trial with 550 student apartments in Sweden, more than half of the residents voluntarily installed the app, many app users stayed engaged over an extended period of time and pause hour participants achieved substantial peak-load consumption reductions of 46% on average. These results indicate that smartphone apps can achieve peak load consumption reduction and long-term engagement, although they may be particularly attractive to already energy efficient households. Avenues for future research are discussed.</t>
  </si>
  <si>
    <t>Smart grid, Electricity consumption, Energy feedback, Behavioural demand response, Social norm, Peak load reduction, Social network</t>
  </si>
  <si>
    <t>Flipped classroom application in an advanced research methods course: Insights from social cognitive theory and self-determination theory</t>
  </si>
  <si>
    <t>Noha El-Bassiouny and Donia Hisham El-Naggar</t>
  </si>
  <si>
    <t>Flipped classrooms have gained considerable momentum in educational psychology research. Their application to management courses has been scant, however. This paper introduces the application of flipped classrooms to an Advanced Research Methodology course. The paper also draws on insights from Social Cognitive Theory (SCT) and Self-Determination Theory (SDT). Together with the use of flipped classrooms, these insights are useful for management scholars and educators interested to teach postgraduate research methodology courses in business schools.</t>
  </si>
  <si>
    <t>Eco driving as a road safety measure: Before and after study of three companies</t>
  </si>
  <si>
    <t>Tor-Olav Nævestad</t>
  </si>
  <si>
    <t>This study reports the results of a natural before and after study of economic driving and use of fleet management system recording driving style as a road safety measure. The study includes three companies studied on three occasions, in: 1) 2013, 2) 2018 and 3) 2020. Surveys in all the companies were conducted in 2013 and 2018, and interviews were conducted at all three time points. Two of the companies (Company B and C) started working actively with fleet management system as a measure for economic driving between measurement time points 1 and 2. The third company had such a measure in place before time point 1 (Company A). Company A is therefore used as a “control company”. The study indicates that measures for economic driving in general and fleet management systems in particular have a good effect on road safety and economy. This applies to fleet management systems focusing on aspects of economic and safe driving. The accident risk in Company B and C decreased significantly in the post-measurement in 2018, and the safety culture improved. The interview data supports the conclusion of lower accident risk. The discussion indicates that these results cannot be explained by referring to other safety measures during the period, changes in framework conditions, demographic changes in the samples, or a decrease in the risk of property damage accidents with heavy goods vehicles during the study period. However, it is concluded that implementing safety management systems have better effect on road safety than fleet management systems, because Company A, which has the former, has a higher level of road safety than the other two companies.</t>
  </si>
  <si>
    <t>Work from home practices as corporate strategy- an integrative review</t>
  </si>
  <si>
    <t>Anirudh Agrawal and Ritika Chopra and Gagan Deep Sharma and Amar Rao and Laszlo Vasa and Pawan Budhwar</t>
  </si>
  <si>
    <t>The Covid 19 pandemic led to major changes at the individual, organisational and institutional levels of policy, productive functions, and organising. During Covid 19 morbidity, public institutions enforced social isolation, mandatory self-isolation, quarantines, and administrative regulatory lockdowns, which led to a movement away from the physical, material world and into an all-consuming digital universe. With growing interest in work-from-home (WFH) opportunities, this article provides an integrative review of 107 papers. It comprises the bibliometric analysis and manual review of the articles, on the basis of which we present an elaborative discussion and agenda for future research. According to the analysis, WFH looks a tad of a double-edged sword in that it may have major but unintended repercussions for institutions, and organizations as well as hidden, positive as well as negative consequences for individuals/employees. One of the significant insight from our analysis was the absence of HR function's strategic or operational input or oversight during corporate WFH strategies. We suggest several theoretical frameworks for further developing, theorizing, and empirically testing various aspects of WFH. Further, we recognise that WFH is becoming increasingly visible as a result of the pandemic scenario and significant technical advancements, which must be reflected in the research. Finally, because WFH represents a significant disruption in how organizations produce work and manage it, we propose employee and managerial consequences as future research agendas.</t>
  </si>
  <si>
    <t>Work from home, Institutional logic, Integrative review, Organizational adaptation, Institutional level theories</t>
  </si>
  <si>
    <t>Investigating digital entrepreneurship competence in an online practical training program</t>
  </si>
  <si>
    <t>Li Chen and Dirk Ifenthaler</t>
  </si>
  <si>
    <t>Currently, experts have constructed a Digital Entrepreneurship Competence Framework based on solid entrepreneurship competence and digital competence frameworks. The framework can be used to assess the digital entrepreneurship competencies of university students of interest. However, its application and empirical results still need to be further proved. Additionally, online entrepreneurship education is a new and controversial theme in this field. To add ‘learning by doing’, this program adopted practical tasks in online settings, as well as theoretical learning objectives. This study collected feedback on students' digital entrepreneurship competence through questionnaire surveys disbributed in two same training programs and semi-structured interviews. The individual reflections and group assignments are additionally explained. The two programs attendees (N = 88 and N = 85) came from Chinese higher education institutions with various majors. Findings showed that the online practical program promoted four sub-competencies of digital entrepreneurship slightly, explicitly improvement in opportunity identification from tutors' observation. Student interviewees agreed the score initiative and collaboration competencies were the highest. The study promotes theoretical development and practical application of digital entrepreneurship competencies in the digital age.</t>
  </si>
  <si>
    <t>Entrepreneurship education, Online practical entrepreneurship training program, Digital entrepreneurship competence</t>
  </si>
  <si>
    <t>Feasibility, preliminary efficacy, and acceptability of a twitter-based social support group vs Fitbit only to decrease sedentary behavior in women</t>
  </si>
  <si>
    <t>M.A. Oppezzo and J.A. Tremmel and K. Kapphahn and M. Desai and M. Baiocchi and M. Sanders and J.J. Prochaska</t>
  </si>
  <si>
    <t>Background
Health behavior change interventions delivered by social media allow for real-time, dynamic interaction, peer social support, and experimenter-provided content.
Aims
We tested the feasibility, acceptability, and preliminary efficacy of a novel Twitter-based walking break intervention with daily behavior change strategies and prompts for social support, combined with a Fitbit, vs. Fitbit alone.
Methods
In a 2-group pilot, 45 sedentary women from a heart clinic were randomized to Twitter + Fitbit activity tracker (Tweet4Wellness, n = 23) or Fitbit-only (control, n = 22). All received a Fitbit and 13 weeks of tailored weekly step goals. Tweet4Wellness consisted of a private Twitter support group, with daily automated behavior change “tweets” informed by behavior change theory, and encouragement to communicate within the group. Feasibility outcomes included recruitment and enrollment numbers, implementation challenges, and number and type of help requests from participants throughout the study period. Preliminary efficacy outcomes provided by Fitbit data were sedentary minutes, number of hours with &gt;250 steps, maximum sitting bout, weighted sedentary median bout length, total steps, intensity minutes (&gt;3.0 METS), and ratio of time spent sitting-to-moving. Acceptability outcomes included level of Twitter participation within Tweet4Wellness, and Likert scale plus open-ended survey questions on enjoyment and perceived effectiveness of intervention components. Survey data on acceptability of the features of the intervention were collected at 13 weeks (end-of-treatment [EOT]) and 22 weeks (follow-up).
Results
The study was feasible, with addressable implementation challenges. Tweet4Wellness participants changed significantly from baseline to EOT relative to control participants on number of active hours p = .018, total steps p = .028, and ratio of sitting-to-moving, p = .014. Only sitting-to-moving was significant at follow-up (p = .047). Among Tweet4Wellness participants, each tweet sent during treatment was associated with a 0.11 increase in active hours per day (p = .04) and a 292-step increase per day (p &lt; .001). Tweet4Wellness participants averaged 54.8 (SD = 35.4) tweets, totaling 1304 tweets, and reported liking the accountability and peer support provided by the intervention.
Conclusion
A Twitter-delivered intervention for promoting physical activity among inactive women from a heart clinic was feasible, acceptable, and demonstrated preliminary efficacy in increasing daily active hours, daily total steps, and the ratio of sitting-to-moving from pre to post for the intervention compared with the control. Lessons learned from this pilot suggest that the next study should expand the recruitment pool, refine the intervention to increase group engagement, and select active hours, total steps, and ratio of sitting-to-movement as primary sedentary behavior measures.</t>
  </si>
  <si>
    <t>Co-creating app-based policy measures for mobility behavior change: A trigger for novel governance practices at the urban level</t>
  </si>
  <si>
    <t>Francesca Cellina and Roberta Castri and José Veiga Simão and Pasquale Granato</t>
  </si>
  <si>
    <t>Sustainable Cities and Society</t>
  </si>
  <si>
    <t>In the framework of “smart city” strategies, cities worldwide are exploiting information and communication technologies to support their efforts in reducing car use. Recent understandings of smart cities suggest to put people at the core, by actively engaging citizens in co-creating innovative urban services. However, notwithstanding the benefits of participatory processes in urban governance are well-known, low receptiveness towards them is still widespread, which can largely hinder the effectiveness of smart city interventions. In this paper we present the experience of a Swiss city, where, against a past background of resistance to participatory processes, a “living” lab experiment was set for the co-creation of a behavior change app targeting a reduction in car-based traffic. Motivated by the opportunity to overcome limitations of such apps, the lab turned out to deliver wider benefits than initially expected. In fact, the concrete experience of new mobility behaviors stimulated by the app activated a collective learning process among lab participants. Discussions in the lab thus spontaneously scaled-up to far-reaching and potentially conflicting topics about future mobility scenarios. Furthermore, the protected space of the lab favored strengthening of reciprocal trust between citizens and policy-makers, opening-up possibilities for adoption of participatory practices also in future decision-making.</t>
  </si>
  <si>
    <t>Co-creation, Living lab, Smart city, Governance, Behavior change</t>
  </si>
  <si>
    <t>Holding on to your memories: Factors influencing social media hoarding behaviour</t>
  </si>
  <si>
    <t>Nivin Vinoi and Amit Shankar and Ashraf Khalil and Ankit Mehrotra and Jitender Kumar</t>
  </si>
  <si>
    <t>Utilising the Dual Factor theory, this study aims to investigate the factors that enable and inhibit social media hoarding behaviour. Furthermore, we looked into the impact of discarding difficulty as a mediator and how the mediating effects of discarding difficulty are moderated by dispositional greed. Online questionnaires were employed to gather data from a total of 295 participants. We employed structural equation modelling and the PROCESS Macro to validate and examine the hypotheses. The findings indicate that perceived low price has a positive impact, whereas cyber incivility has a negative impact on social media hoarding behaviour. Discarding difficulty mediates the association between perceived low price, perceived convenience, cyber incivility, and social media hoarding. Mediated-moderation analysis shows that dispositional greed also significantly moderates the mediating effects of discarding difficulty. The contributions of this study enhance the existing body of knowledge on digital hoarding and offer practical implications for social media marketers and policymakers to address issues like cyber incivility, which significantly impact social media hoarding.</t>
  </si>
  <si>
    <t>Digital hoarding, Dual factor theory, Cyber incivility, Dispositional greed, Social media hoarding, Retail consumers</t>
  </si>
  <si>
    <t>Unravelling the ambivalent motivational power of gamification: A basic psychological needs perspective</t>
  </si>
  <si>
    <t>Rob {van Roy} and Bieke Zaman</t>
  </si>
  <si>
    <t>Previous research on the interaction with game design elements in an educational setting has presented both desirable and undesirable outcomes but misses out on a theoretical and empirical explanation of the underlying psychological processes at work when interacting with gamified systems. This article aims at gaining an in-depth understanding of the power of gamification as shaping motivation based on the principles of basic psychological need satisfaction derived from Self-Determination Theory. This study is based on the qualitative analysis of 125 surveys (n = 40) and 2 focus group interviews (n = 7) gained throughout a 15-week university master course in which students voluntary interacted with a gamified platform. The results show the ambivalent motivational power of game elements in technology-supported learning environments—affording feelings of autonomy, competence and relatedness in some cases, thwarting them in others—with situational factors playing an important role in this process. These findings aid in understanding the workings of gamification and might help in explaining the mixed results about the effectiveness of gamification reported in previous literature. Conclusions and avenues for future research are reported.</t>
  </si>
  <si>
    <t>Gamification, Education, Self-Determination Theory, Basic psychological needs, Motivation, Context</t>
  </si>
  <si>
    <t>The rise of motivational information systems: A review of gamification research</t>
  </si>
  <si>
    <t>Jonna Koivisto and Juho Hamari</t>
  </si>
  <si>
    <t>Today, our reality and lives are increasingly game-like, not only because games have become a pervasive part of our lives, but also because activities, systems and services are increasingly gamified. Gamification refers to designing information systems to afford similar experiences and motivations as games do, and consequently, attempting to affect user behavior. In recent years, popularity of gamification has skyrocketed and manifested in growing numbers of gamified applications, as well as a rapidly increasing amount of research. However, this vein of research has mainly advanced without an agenda, theoretical guidance or a clear picture of the field. To make the picture more coherent, we provide a comprehensive review of the gamification research (N = 819 studies) and analyze the research models and results in empirical studies on gamification. While the results in general lean towards positive findings about the effectiveness of gamification, the amount of mixed results is remarkable. Furthermore, education, health and crowdsourcing as well as points, badges and leaderboards persist as the most common contexts and ways of implementing gamification. Concurrently, gamification research still lacks coherence in research models, and a consistency in the variables and theoretical foundations. As a final contribution of the review, we provide a comprehensive discussion, consisting of 15 future research trajectories, on future agenda for the growing vein of literature on gamification and gameful systems within the information system science field.</t>
  </si>
  <si>
    <t>Gamification, Games, Motivational information system, Affordance, Literature review</t>
  </si>
  <si>
    <t>Integrating behavioural change and gamified incentive modelling for stimulating water saving</t>
  </si>
  <si>
    <t>J. Novak and M. Melenhorst and I. Micheel and C. Pasini and P. Fraternali and A.E. Rizzoli</t>
  </si>
  <si>
    <t>Environmental Modelling &amp; Software</t>
  </si>
  <si>
    <t>Stimulating consumers to save water is a challenge and an opportunity for water demand management. Existing ICT systems for behavioural change often do not consider the underlying behavioural determinants in a systematic way. This paper discusses the design of the behavioural change and incentive model combining smart meter data with consumption visualisation and gamified incentive mechanisms to stimulate water saving. We show how the design of such a system can be related to a holistic behavioural change model and how this systematic mapping can inform the design of an integrated incentive model combining different incentive types (virtual, physical, social). The model is implemented in the SmartH2O system and deployed in two pilots. We present the preliminary results for the Swiss pilot, which indicate reduced water consumption, positive user feedback and overall suitability of the designed incentive model.</t>
  </si>
  <si>
    <t>Behavioural change, ICT, Water saving, Incentive modelling, Evaluation, Real-world pilot</t>
  </si>
  <si>
    <t>Jakob Schwerter and Thomas Dimpfl and Johannes Bleher and Kou Murayama</t>
  </si>
  <si>
    <t>The Internet and Higher Education</t>
  </si>
  <si>
    <t>Are exam grades predetermined by students' prior performance and personal characteristics, or can underperforming students catch up? We evaluate whether additional e-learning practice opportunities improve learning outcomes for a group of undergraduate business students enrolled in a university math course (N = 281). During the semester, students were offered two types of voluntary additional e-learning practice opportunities (some earned extra credit, others did not). These practice opportunities incorporated the study techniques of self-testing and spacing, as well as knowledge of correct responses feedback. After controlling for a large number of personal characteristics, we find that voluntary practice has a statistically significant effect on exam performance, which indicates that practicing leads to better grades. Our results show that students currently performing at any level can improve their learning outcomes through additional practice. Furthermore, the overall effect is most significant for weak students who would otherwise be expected to score low on the exam.</t>
  </si>
  <si>
    <t>Mathematics, Learning outcomes, Study techniques, Knowledge of correct response feedback, External rewards</t>
  </si>
  <si>
    <t>Non-fungible tokens: The missing ingredient for sustainable supply chains in the metaverse age?</t>
  </si>
  <si>
    <t>Jennifer Davies and Hossein Sharifi and Andrew Lyons and Rick Forster and Omar Khaled Shokry Mohamed Elsayed</t>
  </si>
  <si>
    <t>Transportation Research Part E: Logistics and Transportation Review</t>
  </si>
  <si>
    <t>Non-fungible tokens (NFTs), unique digital assets on a blockchain that can represent ownership of digital or physical items, are potentially ground-breaking in their capacity for transforming the sustainability of supply chains. This paper explores and discusses how NFTs, analysed through the lens of the Technology Organisation Environment (TOE) framework, can drive supply chain sustainability and overcome the barriers to Blockchain Technology (BCT) adoption. We elucidate the unique value proposition of NFTs and explore the potential of ‘phygital products’ for linking digital NFTs to physical goods. Based on the existing literature and a review of real-world case studies, we propose that NFTs can (1) incentivise supply chain stakeholders to engage in more sustainable practices; (2) enhance customer willingness to pay for sustainable products; (3) provide anti-counterfeit measures; (4) support circular business model growth. A sustainable 'Mint-to-Order' production strategy starting with the creation (minting) of an NFT is proposed based on a synthesis of the findings. The use of NFTs has significant implications for both digital and physical product offerings and sustainable supply chain management (SSCM) practice making a compelling case for adoption. This paper is one of the first to explore the potential of using NFTs to drive sustainability in supply chains forming an essential component of a metaverse nexus and delineating a future research agenda.</t>
  </si>
  <si>
    <t>Non-fungible tokens, NFTs, Blockchain, Sustainable supply chains, Metaverse</t>
  </si>
  <si>
    <t>Implementation of developmental education in the digital learning environment</t>
  </si>
  <si>
    <t>Igor Ivanov and Jesennia Cárdenas Cobo and Marina Kosonogova</t>
  </si>
  <si>
    <t>The problem of the formation of a pedagogical basis for the control of training in a digital learning environment is considered. It is proposed to model psychological and pedagogical processes on the basis of developmental education. The choice of the theory of developmental education is due to the need to ensure high rates of individualization of the educational process. The research is aimed at the development of theoretical, methodological and applied solutions in the field of disruptive education..</t>
  </si>
  <si>
    <t>NGDLE, developmental education, L. Vygotsky’s zones of development, psychometrics, learning performance indicators</t>
  </si>
  <si>
    <t>Interaction during online classes fosters engagement with learning and self-directed study both in the first and second years of the COVID-19 pandemic</t>
  </si>
  <si>
    <t>Claudia Gherghel and Shoko Yasuda and Yosuke Kita</t>
  </si>
  <si>
    <t>Maintaining students’ learning engagement was a challenge in emergency online education during the pandemic. In this study, we investigated the predictors (social interaction) and outcomes (self-directed study) of engagement in online learning during the first and second years of the COVID-19 pandemic. First-year Japanese university students (N = 1167) enrolled in online classes during 2020 and 2021 responded to a questionnaire measuring perceived opportunities for social interaction during online classes, engagement with online learning, and extracurricular self-directed study time. Multi-group path analysis revealed that social interaction during online classes exhibited a positive indirect effect on self-directed study time through emotional and behavioral engagement with online learning. The positive indirect effect was significant in both the first and second years of the pandemic. The results suggest that increasing the number of opportunities for social interaction during online classes may exhibit spillover effects on learning outside the online classroom.</t>
  </si>
  <si>
    <t>Adult learning, Cooperative/collaborative learning, Distance education and online learning, Learning communities, Post-secondary education</t>
  </si>
  <si>
    <t>The Early Influence and Effects of the Coronavirus Disease 2019 (COVID-19) Pandemic on Resident Education and Adaptations</t>
  </si>
  <si>
    <t>Jocelyn D. Chertoff and Jessica G. Zarzour and Desiree E. Morgan and Petra J. Lewis and Cheri L. Canon and Jennifer A. Harvey</t>
  </si>
  <si>
    <t>Journal of the American College of Radiology</t>
  </si>
  <si>
    <t>The novel coronavirus disease 2019 (COVID-19) has had a major impact on the education of trainees in the radiology environment. The precipitous drop in patient volumes and sequestering of faculty and trainees to maintain social distancing affects experiential learning. The shift of nearly all teaching settings to a virtual environment has been challenging but may also allow more interaction during teaching sessions than traditional readout sessions or didactic lectures. Faculty development is key in ensuring competence and confidence in this new environment. Recruitment of trainees using a virtual platform will require communication of opportunities as well as the culture of the department and institution as well as the community. Delay of the board examinations has caused angst as well as disruption of the timing of clinical rotations but may ultimately result in a shift of how the examinations are administered. The exceptional disruption of the COVID-19 pandemic allows us to reconsider how the educational aspects of imaging can emerge as improved in the years to come.</t>
  </si>
  <si>
    <t>COVID-19, faculty development, resident education, resident recruitment, virtual teaching</t>
  </si>
  <si>
    <t>A systematic review of nudge theories and strategies used to influence adult health behaviour and outcome in diabetes management</t>
  </si>
  <si>
    <t>Y.H. Kwan and T.Y. Cheng and S. Yoon and L.Y.C. Ho and C.W. Huang and E.H. Chew and J. Thumboo and T. Østbye and L.L. Low</t>
  </si>
  <si>
    <t>Diabetes &amp; Metabolism</t>
  </si>
  <si>
    <t>Background
Diabetes is a chronic disease associated with a variety of complications, and nudging may be a potential solution to improve diabetes control. Since nudging is a new concept, no review of literature on nudging diabetic patients into improving their health behaviour has been done. Therefore, we aim to collate a list of nudge intervention and determine the context in which nudging is successful.
Methods
We adopted a two-arm search strategy comprising the search of literature databases and snowballing using relevant search terms. We summarized patient characteristics, the nudge intervention, according to nudging strategies, delivery mode and their outcomes. The conditions present in effective nudge interventions were assessed and reported.
Results
We retrieved 11,494 studies from our searches and included 33. An additional five studies were added through snowballing. Studies included utilized framing (n=5), reminders (n=10), gamification (n=2), social modelling (n=5) and social influence (n=16). Studies on reminders and gamification were more likely to have a statistically significant outcome. The targeted health behaviours identified were medication adherence, physical activity, diet, blood glucose monitoring, foot care, self-efficacy, HbA1c and quality of life. Of these, studies with adherence to medication, foot care practice and quality of life as targeted health behaviours were more likely to show a statistically significant outcome.
Conclusion
Nudging has shown potential in changing health behaviour of patients with diabetes in specific context. We identified two possible factors (delivery mode and patient characteristics) that may affect the effectiveness of nudge intervention.</t>
  </si>
  <si>
    <t>Choice architecture, Diabetes, Framing, Gamification, Nudge, Reminders, Social influence, Social modelling</t>
  </si>
  <si>
    <t>Fostering safe food handling among consumers: Causal evidence on game- and video-based online interventions</t>
  </si>
  <si>
    <t>Alexander K. Koch and Dan Mønster and Julia Nafziger and Nina Veflen</t>
  </si>
  <si>
    <t>Food Control</t>
  </si>
  <si>
    <t>We design a game-based online intervention to foster awareness of food safety and risk-reducing behavior among consumers. 1087 participants, aged 20–50 years, and additional 886 participants, aged up to 89 years, from the UK and Norway were assigned to (i) a control condition with pre- and post-survey measures of food safety beliefs and behaviors with a one-week spacing, or (ii) in addition exposed to a brief information video, or (iii) in addition played an online game. Both intervention types improved food safety beliefs to a similar extent relative to control. But only the game interventions significantly improved self-reported food safety behavior, suggesting that providing information to consumers often is not sufficient to change routinized behavior. The novel insight of our study is that repeatedly applying correct behavior in the virtual environment of the online game spills over to real-world behavior. Importantly, treatment effects are not concentrated on young people, but are consistent across age groups.</t>
  </si>
  <si>
    <t>Food safety, Consumers, Behaviour, Knowledge, Survey experiments, Serious games, Video-based interventions</t>
  </si>
  <si>
    <t>Continuous learning through platforms</t>
  </si>
  <si>
    <t>Dolors Soy-Muner</t>
  </si>
  <si>
    <t>Farmacia Hospitalaria</t>
  </si>
  <si>
    <t>The health crisis situation we have experienced caused by the SARS-CoV-2 virus has changed our daily life in numerous aspects, including those related to training (undergraduate, postgraduate, and continuing education, etc). Training activities, conferences, lectures, face-to-face workshops were suspended until the Health Situation was over. Alternatives to face-to-face training were needed to guarantee the continuity of these activities. Online training, teaching and evaluation emerged as a relatively fast, simple, operational and flexible solution. Universities and faculties promoted online teaching through virtual classes. The Spanish Society of Hospital Pharmacy supported this initiative by signing an agreement with the Board of Deans and Chancellors of Pharmacy to make it possible for undergraduate students to continue their studies and supervised practices in hospital pharmacy departments. Specialized training was affected. Pharmacy residency programs were significantly modified by hospital pharmacies to be able to provide the new clinical and research activities required, everyday, by the pandemic situation. Postgraduate and residency training were also negatively affected. Again, online activities made up for restrictions to face-to-face teaching and training. The Spanish Society of Hospital Pharmacy promoted continuing education and provided updated information on the SARS-CoV-2 virus through its website. Thus, numerous virtual sessions, lectures and webinars have been held, and high-quality material was offered to provide up-to-date knowledge, on the pharmacological management of patients with COVID-19. Online teaching and education has demonstrated to be an invaluable tool for hard times. During the lockdown, technology has kept us closer and has emerged as an ally. Many of us have found a new means of communication, information, and training. The Spanish Society of Hospital Pharmacy has substantially contributed to make it possible.
Resumen
La situación de crisis sanitaria que hemos vivido con motivo de la pandemia causada por el virus SARS-CoV-2 ha cambiado nuestro día a día en muchos aspectos, incluidos los relacionados con nuestra formación (de pregrado, especializada, continuada, etc.). Se suspendieron las actividades docentes, congresos, charlas y talleres presenciales hasta la resolución de la situación sanitaria. Era necesario buscar alternativas a la presencialidad que garantizasen la continuidad de estas actividades. La formación, docencia y evaluación en línea se presentaba como una solución relativamente rápida, sencilla, operativa y flexible. Desde las universidades y facultades se promovía la docencia en remoto con material docente y clases virtuales. La Sociedad Española de Farmacia Hospitalaria ha facilitado esta iniciativa al firmar un convenio con la Conferencia de Decanos de Farmacia para que estudiantes matriculados en Prácticas tuteladas, y en formación en un servicio de farmacia hospitalaria, pudieran seguir con sus estudios de pregrado. La formación especializada resultó afectada. Los planes de formación de los farmacéuticos internos residentes requirieron cambios importantes por la necesidad de dar respuesta desde los servicios de farmacia a las nuevas actividades asistenciales y de investigación que se producían, cada día de manera cambiante, en la situación de pandemia. La formación continuada de los especialistas (y residentes) quedó también alterada. De nuevo, las actividades en línea permitieron salvar, en cierto grado, el déficit de actividades docentes y formativas. A través de su Website, la Sociedad Española de Farmacia Hospitalaria promovió la formación continuada y el seguimiento de la actualidad sobre la pandemia por el virus SARS-CoV-2; organizó sesiones virtuales, jornadas y talleres en formato webinar y proporcionó material de alta calidad que facilitaba el conocimiento, en tiempo real, de la gestión del tratamiento farmacológico en pacientes con COVID-19. La aplicación de la d</t>
  </si>
  <si>
    <t>Training activities, Clinical pharmacist, Coronavirus, SARS-CoV-2, Pandemic, COVID-19, Formación, Farmacéutico clínico, Coronavirus, SARS-CoV-2, Pandemia, COVID-19</t>
  </si>
  <si>
    <t>Using nudges to realize project performance management</t>
  </si>
  <si>
    <t>Oyegoke Teslim Bukoye and Obuks Ejohwomu and Jens Roehrich and Judy Too</t>
  </si>
  <si>
    <t>Organizations face continual challenges in identifying, analyzing, controlling, and evaluating their performance. These challenges are frequently addressed through control systems or plans, but rarely through the behavioral changes needed to achieve project performance. We examine how the behavioral concept of nudges can be used in projects to address the ‘iron triangle’ of time, cost, and quality measures. Utilizing semi-structured interviews with project professionals working for multinational organizations to deliver large-scale projects across a range of sectors, we combine insights from nudge theory and project performance management to explore typical settings in which particular nudges drive time, cost, and quality performance. We unpacked 21 relevant nudge tools, and show the direct and indirect impacts of these on three key measures of project performance – time, cost, and quality. We also position a future agenda of research and practice considering the application of nudges on project performance.</t>
  </si>
  <si>
    <t>Nudges, Behavior, Performance, Time, Cost, Quality</t>
  </si>
  <si>
    <t>State of art review on sustainable biodegradable polymers with a market overview for sustainability packaging</t>
  </si>
  <si>
    <t>Sushil Kumar Verma and Arbind Prasad and  Sonika and Vimal Katiyar</t>
  </si>
  <si>
    <t>Materials Today Sustainability</t>
  </si>
  <si>
    <t>One of the economic sectors with the fastest growth rates is the packaging business. Nearly 60% of plastics are burned, returning the thermal energy but adding to the CO2 footprint even if CE solutions are being promoted. This increased emission not only has a detrimental impact on climate change, but also has poor sustainability indicators that lag behind market trends. In these environments, the packaging sector is essential to the effective execution of responsibilities and the fulfillment of evolving consumer demands. To satisfy consumer and industry demands, new packaging methods are being developed. Environmental awareness, changes in consumer lifestyles, and the development of new fields of information (such as nanotechnology or biotechnology) are driving forces behind the growth of smart packages that can encompass food shelf-life while maintaining and monitoring their safety and eminence while also protecting the environment. Over the past few decades, the packaging industry has greatly grown the variety of plastic-based packaging systems and designs. Plastics are permeable systems that allow the flow of low molecular weight substances, such as gases and vapors, between the inside and outer atmosphere, in contrast to more conventional packaging materials like glass and metals. Despite this drawback, they are still quite desirable in various packaging industries due to their wide range of manufacturing options, simplicity of handling and processing, low cost, excellent chemical resistance, etc. The global market for biodegradable plastic would be valued at USD 4.1 billion. During the projection period, it is expected to grow at a compound annual growth rate (CAGR) of 9.7%. The packaging industry is anticipated to expand by over 3% year between 2018 and 2028, reaching approximately $ 1.2 trillion (Four key trends such as Economic and demographic growth, Sustainability, Consumer Trends and Brand owner trends that will outline the forthcoming of packaging to 2028, 2021). Understanding the mechanics of mass transfer in polymers has thus been the focus of extensive corporate and academic study to facilitate the development of materials with enhanced barrier qualities.</t>
  </si>
  <si>
    <t>Polymers, Sustainable development, Packaging industry, Trends, Biobased, Biodegradable, Smart packaging, Nutrition, Renewable, Active, Intelligent</t>
  </si>
  <si>
    <t>Are you a cyberbully on social media? Exploring the personality traits using a fuzzy-set configurational approach</t>
  </si>
  <si>
    <t>Mohammad Alamgir Hossain and Mohammed Quaddus and Matthew Warren and Shahriar Akter and Ilias Pappas</t>
  </si>
  <si>
    <t>Cyberbullying behavior (CB) on social media is complex because its perpetrators exhibit varied demographic characteristics and personalities. Prior studies have applied Big Five (Big5) and Dark Tetrads (Dark4) personality traits (PTs) along with demographic attributes, using symmetrical modelling, but revealed mixed and inconsistent results. This paper applies an asymmetric modelling approach using complexity and configurational theories to develop configurations of PTs and demography to predict CB. The online survey data have been analyzed using fuzzy set qualitative comparative analysis (fsQCA) technique. Regarding Big5 PTs, our findings reveal that, for instance, people scoring high in conscientiousness, neuroticism, openness and low in agreeableness undertake cyberbullying. For Dark4 PTs, the combination of either psychopathy and sadism or Machiavellianism and psychopathy leads to cyberbullying. As for demographic attributers, educated young married people, irrespective of gender, are likely to commit cyberbullying. Our all-inclusive model reveals that social media bullies, regardless of their gender, marital status, and social media experience, are young, educated, neurotic, conscientious, psychopathic, and sadistic with high Machiavellianism and low agreeableness. Further, we suggest configurations to reduce cyberbullying. The findings are discussed with implications for theory and practice.</t>
  </si>
  <si>
    <t>Cyberbullying, Social media, Big Five personality traits, Dark Triads/tetrad, FsQCA</t>
  </si>
  <si>
    <t>A digital push with real impact – Mapping effective digital nudging elements to contexts to promote environmentally sustainable behavior</t>
  </si>
  <si>
    <t>Michelle Berger and Theresa Lange and Bastian Stahl</t>
  </si>
  <si>
    <t>The ongoing environmental deterioration is mainly human-induced. In various daily contexts, individuals can make small choices in favor of environmentally sustainable behavior to counteract this effect. With ever-increasing digitalization, these decisions are shifted toward a digital world. Digital nudging presents a promising approach to foster environmentally sustainable behavior without restricting the freedom of choice. However, research on digital nudging appears to be highly fragmented, leaving information systems designers without guidance on which nudging elements to choose in a specific context. By conducting a structured literature review followed by a framework development, this paper provides an information systems design perspective that matches digital nudging elements on context decision types and indicates the effectiveness of their combination. Thus, the provided framework is of practical use for designing effective digital nudging elements. Moreover, it contributes to research by identifying meta-inferences of the current status quo and offering impulses for future research.</t>
  </si>
  <si>
    <t>Digital nudging, Environmental sustainability, Structured literature review, Consumer behavior</t>
  </si>
  <si>
    <t>A gamified web based system for computer programming learning</t>
  </si>
  <si>
    <t>Giuseppina Polito and Marco Temperini</t>
  </si>
  <si>
    <t>Computers and Education: Artificial Intelligence</t>
  </si>
  <si>
    <t>The availability of Automated Assessment tools for computer programming tasks can be a significant asset in Computer Science education. Systems providing such kind of service are built around an interface, allowing to administer the tasks (exercises to train programming skills), and show the results, accompanied by meaningful feedback. To produce such results, they apply techniques ranging from static analysis of program correctness, to testing-based evaluation. These systems can also support Competitive Programming, which is known to have educational meaning too. We developed the 2TSW system, supporting the automated correction of computer programming tasks, in a gamified web-based environment. The system let the student access a list of assignments (programming tasks), submit solutions to them, and have such solutions tested and graded. Accomplished tasks let the student gain experience points, represented also by medals, recognition of mastery on a topic, and improvements on a personal characterization of the student's status. The personal profile allows the student to monitor her/his proceedings and achievements. The gamified structure of the system, together with the availability of real-time automated assessment, offers the opportunity for an increasing level of students' personal engagement and motivation. Here we describe the system, and report on an experimentation, where students of a Bachelor Programme in Computer Engineering, first year, used 2TSW. In particular, we 1) present findings about the students' feedback, coming from a questionnaire administered after the experience, and 2) provide the reader with an analysis of the participation data, based on simple statistic tests. The students' feedback let us conclude that they appreciated the 2TSW gamified experience, perceived the system as useful, and maintained a high level of engagement. The data analysis allowed for less decisive conclusions, although it showed proof of the effectiveness of the system as a learning aid.</t>
  </si>
  <si>
    <t>Gamification, Automated assessment, Computer programming learning, Testing</t>
  </si>
  <si>
    <t>An endogenous lottery-based incentive mechanism to promote off-peak usage in congested transit systems</t>
  </si>
  <si>
    <t>David Rey and Vinayak V. Dixit and Jean-Luc Ygnace and S. Travis Waller</t>
  </si>
  <si>
    <t>Transport Policy</t>
  </si>
  <si>
    <t>In this paper, we evaluate a lottery-based revenue-neutral incentive mechanism to reduce the congestion in urban transportation systems. Specifically, we test the use of random lottery-based reward schemes to promote public transit usage during off‐peak periods. We derive the theoretical equilibrium for this decision-making game and test the validity of the proposed mechanism through monetized laboratory experiments. We use methods from experimental economics to investigate the behavioral assumptions within such an incentive-based mechanism. We find counterintuitive results where a Pure Nash Equilibrium explains behavior in one regime and Quantal Response Equilibrium explains behavior in another regime. Specifically, there is no shift to off-peak periods when the expected value of traveling in the off-peak is less than that at peak, which is explained by a Pure Nash Equilibrium. However, there is a substantial shift to the off-peak period when the expected value of traveling in the off-peak is larger than that of the peak, but much less than that predicted by a Pure Nash Equilibrium. The Quantal Response Equilibrium performs reasonably well in this condition, and we conclude that risk attitudes play a significant role in explaining behavior in lottery-based incentive mechanisms. This study, which relies on the gamification of travel behavior, finds that the proposed mechanism can provide a sustainable shift in users’ choices.</t>
  </si>
  <si>
    <t>Transit, Lottery, Incentive mechanism, Gamification, Experimental economics</t>
  </si>
  <si>
    <t>Shwadhin Sharma</t>
  </si>
  <si>
    <t>In the age of instant connectivity, it is often difficult to detach students from the Internet and technology. This study examines the role of consumerism and neutralization on the cyberslacking behavior of students in a classroom environment. This study offers a unique and integrative understanding of the impact of consumerism on neutralization behavior to understand the intention of students to use the Internet and technology in class for non-class activities. An online survey of 303 university students from United States was conducted. The study finds a positive and a significant relationship of consumerism with all the five neutralization techniques used by students to engage in cyberslacking. Except for condemnation of the condemners, the rest of the neutralization techniques were found to have a positive and a significant impact on student’s intention to engage in cyberslacking behavior. This study would extend the existing literature by expanding the concepts and theory of consumerism and neutralization to cyberslacking behavior in the classroom. The findings demonstrated several theoretical and practical implications that are discussed in the article.</t>
  </si>
  <si>
    <t>Cyberslacking, Neutralization, Consumerism, Denial of responsibility, Pedagogy</t>
  </si>
  <si>
    <t>A multi-component intervention to affect physical activity, sleep length and stress levels in office workers</t>
  </si>
  <si>
    <t>Lisbeth Hoejkjaer Larsen and Maja Hedegaard Lauritzen and Mikkel Sinkjaer and Troels Wesenberg Kjaer</t>
  </si>
  <si>
    <t>Smart Health</t>
  </si>
  <si>
    <t>Physical inactivity, insufficient sleep and prolonged high stress levels are well documented risk factors for premature death. Yet, modern lifestyle is associated with high prevalence of these risk factors. This multi-component intervention aims to enhance and support healthy behaviors in office-workers. Sixty-three participants (28 males, with a mean age of 42 years, SD 11, range: 24–68 years) were included at three workplaces. A control period (four weeks) was followed by an intervention period (eight weeks). The intervention included a personal approach to enhance physical activity, restrictions on the use of bedtime technology and the application of a wrist-worn device tracking physical activity, sleep, and stress. After the intervention period, an increase of aerobic capacity was observed with 2.05 mL/kg/min (P &lt; 0.001). Total sleep time was unchanged while sleep onset was postponed 10 min (P &lt; 0.001) in the intervention period compared to the control period. Lower stress levels based on heart rate variability were observed in the intervention period compared to the control period (P = 0.001). Our results suggest that a multi-component intervention can increase physical activity resulting in an improved maximal oxygen uptake in office-workers. Stress levels may decrease especially for those with an initially low VO2max while restricting use of technology use in the bedroom has no effect on sleep length. The results suggest that increasing PA through an individual approach supported by a WTD is accompanied by noteworthy health benefits while restricting bedtime technology use has limited effect on sleep measures.</t>
  </si>
  <si>
    <t>Sleep monitoring, Wearable tracking device, Physical activity, Office-workers, Smartphone, Stress</t>
  </si>
  <si>
    <t>Challenges in the adoption of sustainability information systems: A study on green IS in organizations</t>
  </si>
  <si>
    <t>Jeanine Kirchner-Krath and Benedikt Morschheuser and Nevena Sicevic and Nannan Xi and Harald F.O. {von Korflesch} and Juho Hamari</t>
  </si>
  <si>
    <t>Economic, social and ecological sustainability presents one of the greatest challenges of our society. As a result, there is growing pressure on a variety of organizations to implement sustainability programs, such as inclusion training related to social sustainability, cost management programs related to economic sustainability, and perhaps most importantly, green (information) systems related to environmental sustainability. Not only is multi-faceted sustainability most beneficial to organizations at large, but also there are several categorical thresholds that organizations must meet in order to be certified. For these reasons, companies are increasingly adopting information systems (IS) for sustainability in their operations. Specifically, programs designed to influence employee motivation, attitudes, beliefs, and behaviors are gaining attention. While there is a long tradition of research on technology adoption, such sustainability systems harbor several new phenomena, both with respect to individual and organizational adoption. Therefore, in this study, we explore the challenges of adopting sustainability systems in organizational contexts. Using activity theory and innovation diffusion theory, and with technology adoption theory as the backdrop of our investigation, we conduct a qualitative field study in four small- and medium- sized companies. Using both theory-guided deductive and inductive interpretation phases, we illuminate adoption challenges through combined intersections of adoption stages (knowledge, persuasion, decision, implementation, and confirmation) and activity domains (subject, instrument, object, community, rules). We then shed light on the severity and importance of these challenges through an expert validation study with green IS experts. In discussing the challenges in light of motivational and green IS design, we posit four dilemmas in green IS adoption that arise from tensions in the specific context of sustainability in organizations. Our findings expand existing knowledge in research on green IS, motivational IS design and sustainable behavior change interventions and yield several theoretical and practical avenues for future inquiry and endeavour.</t>
  </si>
  <si>
    <t>Green IS, Sustainability, Gamification, Adoption, Motivation</t>
  </si>
  <si>
    <t>Smart Silver Villages as part of Social Infrastructure for Older Adults in Rural Areas</t>
  </si>
  <si>
    <t>David Bogataj and Francisco Campuzano Bolarin and Marta Kavšek and Valerija Rogelj</t>
  </si>
  <si>
    <t>Rural areas in the European Union are ageing faster than urban areas, in many cases due to outmigration of young cohorts. Social innovations based on the digital transformation of health care and social care delivery systems can support older adults to live autonomously and independently in their own communities and postpone or even prevent their having to enter a nursing home. Extension of these innovations in service provision to rural areas is the subject of this paper. Development of Smart Eko Social Villages presents opportunities for the development of new, digitally supported health and social infrastructure in rural areas. The innovations will enable a more efficient combination of the existing societal resources in the communities for the provision of health care and social needs to the ageing members of the society. They are dependent on the help of others due to illness or functional decline. On the supply side, new scientific (optimisation of the supply networks), organisational (self-managed communities) and technological innovations, like robotics, domotics, cyber physic systems (CPS) based on the Internet of Things and cloud computing, offer new utilities and create new businesses for the supply of goods and services to older people, and also provide new job opportunities for the younger residents. This paper aims to consider the development of Smart Silver Villages as part of social infrastructure in rural areas, supporting the autonomy and independence of the rural population in their old age.</t>
  </si>
  <si>
    <t>ambient assisted technologies, smart village, independent living, assisted living, housing with care, health care, long-term care, population ageing</t>
  </si>
  <si>
    <t>The experimental analysis of problematic video gaming and cognitive skills: A systematic review</t>
  </si>
  <si>
    <t>Filip Nuyens and Daria J. Kuss and Olatz Lopez-Fernandez and Mark D. Griffiths</t>
  </si>
  <si>
    <t>Journal de Thérapie Comportementale et Cognitive</t>
  </si>
  <si>
    <t>Summary
There is now a growing literature demonstrating the excessive gaming can have negative detrimental effects on a small minority of gamers. This has led to much debate in the psychological literature on both the positive and negative effects of gaming. One specific area that has been investigated is the effect of gaming on different types of cognitive skills. The present study carried a systematic review examining the studies that have examined the impact of problematic gaming on cognitive skills. Following a number of inclusion and exclusion criteria, a total of 18 studies were identified that had investigated three specific cognitive skills: (i) multi-second time perception (4 studies), inhibition (7 studies), and decision-making (7 studies). Based on the studies reviewed, the findings demonstrate that the pathological and/or excessive use of videogames leads to more negative consequences on cognitive processes.
Résumé
Contexte et objectifs
Jouer aux jeux vidéo est devenu l’une des activités mondiales majeures avec des millions de personnes y jouant tous les jours. Suivant ce succès, les jeux vidéo ont grandement évolué, multipliant les genres (par exemple, MMORPG, MOBA, FPS) ; certains de ces jeux demandant un grand investissement de la part des joueurs. Cet investissement peut devenir excessif, voire pathologique, et de nombreuses études ont exploré ce risque, menant à l’inclusion de l’« usage pathologique des jeux sur Internet » dans l’appendice du DSM-5 (American Psychiatric Association, 2013). Cependant, malgré les risques sous-jacents d’une addiction (par exemple, pertes de relations, difficultés scolaires), il a également été démontré que le jeu vidéo pouvait significativement améliorer les performances des joueurs (par exemple, performances sur un simulateur de chirurgie, Fanning et al., 2011 ; meilleure recherche visuelle, Sims et Mayer, 2002). De plus, il a été démontré que le fait de jouer à ces jeux pouvait impacter les capacités cognitives des joueurs (par exemple, Durlach et al., 2009). Une revue systématique sur l’impact d’une utilisation pathologique/excessive sur ces capacités a donc été menée.
Méthode
La recherche d’articles a été menée sur quatre bases de données (par exemple, Google Scholar, PubMed, Science Direct, PsychINFO). Afin d’être inclus dans cette revue, les articles revus par les pairs devaient : (i) dater d’au moins 2000 (les jeux vidéo ayant grandement évolué depuis), (ii) inclure au moins une étude expérimentale sur les processus cognitifs des joueurs, (iii) inclure des joueurs excessifs/pathologiques, (iv) être publiés en anglais et (v) pas avoir été utilisés dans une revue de littérature auparavant (par exemple, études en fMRI). Après sélection des articles et tri des doublons, la recherche a mené à 18 résultats dans 3 sections différentes (c’est-à-dire, perception du temps supérieur à la seconde, inhibition et prise de décision).
Résultats
Les expériences sur la perception du temps montrent des résultats hétérogènes, certaines études ne montrant aucun résultat (par exemple, Rivero et al., 2012), d’autres des résultats partiels (Rau et al., 2006), voire des résultats significatifs (Tobin et Grondin, 2009). Cependant, les études démontrant des résultats (potentiellement) significatifs incluaient des utilisateurs pathologiques, contrairement aux études sans résultats significatifs. Cette différence de population pouvant potentiellement expliquer cette différence. Les études sur l’inhibition montrent le même type de résultats hétérogènes, cependant, une fois ces études classées par type d’inhibition, il apparaîtrait que les joueurs montrent réduite de la réponse prépotente (par exemple, au travers de tâches Go/Nogo, Littel et al., 2012), celle-ci étant aggravée lorsque des stimuli liés aux jeux étaient inclus dans la tâche (par exemple, Liu et al., 2014). Cependant, la seule étude ayant exploré l’annulation d’une réponse prépotente n’a pas démontré d’inhibition réduite, les joueurs de je</t>
  </si>
  <si>
    <t>Problematic gaming, Internet gaming disorder, Gaming addiction, Cognitive skills, Experimental gaming studies, Jeu problématique, Usage pathologique des jeux sur Internet, Addiction aux jeux vidéo, Capacités cognitives, Étude expérimentale</t>
  </si>
  <si>
    <t>Metaverse and Virtual Health Care in Ophthalmology: Opportunities and Challenges</t>
  </si>
  <si>
    <t>Ting Fang Tan and Yong Li and Jane Sujuan Lim and Dinesh Visva Gunasekeran and Zhen Ling Teo and Wei Yan Ng and Daniel SW. Ting</t>
  </si>
  <si>
    <t>Asia-Pacific Journal of Ophthalmology</t>
  </si>
  <si>
    <t>Abstract
The outbreak of the coronavirus disease 2019 has further increased the urgent need for digital transformation within the health care settings, with the use of artificial intelligence/deep learning, internet of things, telecommunication network/virtual platform, and blockchain. The recent advent of metaverse, an interconnected online universe, with the synergistic combination of augmented, virtual, and mixed reality described several years ago, presents a new era of immersive and real-time experiences to enhance human-to-human social interaction and connection. In health care and ophthalmology, the creation of virtual environment with three-dimensional (3D) space and avatar, could be particularly useful in patient-fronting platforms (eg, telemedicine platforms), operational uses (eg, meeting organization), digital education (eg, simulated medical and surgical education), diagnostics, and therapeutics. On the other hand, the implementation and adoption of these emerging virtual health care technologies will require multipronged approaches to ensure interoperability with real-world virtual clinical settings, user-friendliness of the technologies and clinical efficiencies while complying to the clinical, health economics, regulatory, and cybersecurity standards. To serve the urgent need, it is important for the eye community to continue to innovate, invent, adapt, and harness the unique abilities of virtual health care technology to provide better eye care worldwide.</t>
  </si>
  <si>
    <t>augmented reality, metaverse, mixed reality, ophthalmology, virtual reality</t>
  </si>
  <si>
    <t>A novel behavioral science-based health checkup program and subsequent metabolic risk reductions in a workplace: Checkup championship</t>
  </si>
  <si>
    <t>Hanae Nagata and Koryu Sato and Maho Haseda and Yumiko Kobayashi and Naoki Kondo</t>
  </si>
  <si>
    <t>Preventive Medicine</t>
  </si>
  <si>
    <t>The effectiveness of general health checkups and lifestyle counseling has been questioned. This study examined whether a workplace health promotion program implemented during a health checkup was associated with metabolic syndrome-related indicators. Hakuhodo DY group, one of Japan's largest advertising agencies, implemented a behavioral science-based program called “Checkup Championship” (Kenshin-sen in Japanese) in 2019, in which all employees could voluntarily participate. We studied 3697 employees (2818 men and 879 women, mean age: 40.7 years), consisting of 1509 program participants and 2188 non-participants. The characteristics of participants and non-participants were balanced using inverse probability weighting. We used their data from the health checkups in 2018 and 2019 together with other covariates and performed a difference-in-differences analysis using a linear mixed model. After program implementation, greater reductions were observed among participants compared with non-participants in weight (−0.66 kg, 95% confidence interval: −0.84 to −0.47), body mass index (−0.23 kg/m2, −0.29 to −0.16), waist circumference (−0.67 cm, −0.91 to −0.43), systolic blood pressure (−1.13 mmHg, −2.10 to −0.16), and diastolic blood pressure (−0.84 mmHg, −1.53 to −0.15). In addition, we observed greater reductions in weight, body mass index, waist circumference, and low-density lipoprotein cholesterol among participants who were with two or more risk factors for metabolic syndrome than other participants. We found that participation in a health checkup program based on behavioral science was associated with reduced metabolic syndrome-related indicators. There may be room for improvement in the effectiveness of general health checkups.</t>
  </si>
  <si>
    <t>General health checkups, Gamification, Commitment, Incentivization, Metabolic syndrome</t>
  </si>
  <si>
    <t>Snapchat streaks—How are these forms of gamified interactions associated with problematic smartphone use and fear of missing out among early adolescents?</t>
  </si>
  <si>
    <t>Christina M. {van Essen} and Joris {Van Ouytsel}</t>
  </si>
  <si>
    <t>Telematics and Informatics Reports</t>
  </si>
  <si>
    <t>Snapchat offers a unique function, the Snapchat Streak, which is a gamified function within the app that motivates users to participate in daily interactions. This feature of the application can aid users in building a friendship with their peers. Given the requirement of interacting on the platform every 24 hours, our exploratory study aims to investigate how Snapchat streaks are associated with Fear of Missing Out (FOMO), problematic smartphone use and social media self-control. We conducted a study among a final sample of 2483 early adolescents (Mage = 13.46 years old; SD = 0.894) in the Dutch-speaking community of Belgium. The results indicate that the girls were more likely than boys to engage in a Snapchat streak and were more likely to engage in streaks for a longer period of time. Problematic smartphone use was associated with the engagement in Snapchat streaks. Lastly, FOMO, problematic smartphone use, and social media self-control were correlated with the number of people and the number of days adolescents maintained Snapchat streaks with, albeit it being a weak relationship. Implications of the findings for understanding adolescent Snapchat use are provided.</t>
  </si>
  <si>
    <t>Snapchat streaks, Adolescents, Social media</t>
  </si>
  <si>
    <t>Thinking patterns and gut feeling in technology identification and evaluation</t>
  </si>
  <si>
    <t>Christian Willi Scheiner and Christian Vincenzo Baccarella and John Bessant and Kai-Ingo Voigt</t>
  </si>
  <si>
    <t>Foresight activities around technology selection have become increasingly important in an ‘open innovation’ environment in which both the range of potential technologies and the rate at which they are changing have been rapidly expanding. A variety of methods have been developed to support and improve the technological scanning process but the success of corporate foresight activities depends initially and heavily on the quality of information processing at the ‘front end of innovation’. Since this information activity involves individual members of the organization it is important to examine the general cognitive and intuitive abilities of these individuals. In order to enrich existing knowledge in this context, this paper explores the technology identification and evaluation process from a psychological standpoint, looking in particular at the concept of cognitive prototypes and intuition of technological gatekeepers. The findings of this study show that technological gatekeepers possess specific cognitive prototype models and thinking patterns, which exert an influence on identification and evaluation of technologies and that the number of features a thinking pattern contains is correlated with the number of years spent in a position in the organization as technological gatekeeper. Our exploration of the role of intuition also highlighted a discrepancy between the individual and the organization. While it is perceived on an individual level as a valuable tool, it is seen by technological gatekeepers as inappropriate on an organizational level. As a result, gut feeling is not always acknowledged or communicated within the organization in the technology identification and evaluation.</t>
  </si>
  <si>
    <t>Cognitive prototype, Gut feeling, Corporate foresight, Technological gatekeeper, Technology identification, Technology evaluation</t>
  </si>
  <si>
    <t>The motivation of generation Z: A prototype of the Mendel University student</t>
  </si>
  <si>
    <t>Tomáš Dania and Helena Chládková and Jiří Duda and Radovan Kožíšek and Andrea Hrdličková</t>
  </si>
  <si>
    <t>The present paper's objective is to recommend focus and organization of tertiary education so it supports and develops the strengths of students, namely Generation Z, who will enter the labour market. Simultaneously, this article hopes to contribute to a better understanding of this generation's specific needs on the part of their potential employers. The present research conducted in 2020–2021 investigates what the major performance motivator is, via a Performance Motivation Questionnaire (LMI) (Schuler et al., 2011) and a simultaneous self-assessment of their strengths and weaknesses by the same students. Based on the data obtained and using statistical tool, a prototype of a Mendel University student has been created. The most salient recommendation resulting from our research is teaching/learning in teams so that students ‘respective competences complement one another. The learning and teaching process should contain interactive tasks such as quizzes for revision as well as dynamic discussions.</t>
  </si>
  <si>
    <t>Generation Z, Students’ strengths and weaknesses, student's motivation, Learning and teaching process</t>
  </si>
  <si>
    <t>A theory of work gamification: Something old, something new, something borrowed, something cool?</t>
  </si>
  <si>
    <t>M. Teresa Cardador and Gregory B. Northcraft and Jordan Whicker</t>
  </si>
  <si>
    <t>Human Resource Management Review</t>
  </si>
  <si>
    <t>A key assumption driving organizations' adoption of work gamification – applying principles of digital and computer games to work contexts – is that such efforts increase worker motivation, effectiveness, and performance. This paper presents a theory of work gamification, positioning work gamification as an intended enhancement of traditional performance management systems which promotes increased worker access to performance information, and improves task enjoyment. In addition to explaining why work gamification should be expected to have motivational and work effectiveness benefits, the theory also highlights the application and worker characteristics that may act as important boundary conditions to the efficacy of gamification applied to work. Theoretical and practical implications of work gamification are discussed.</t>
  </si>
  <si>
    <t>Work gamification, Game features, Work motivation, Work effectiveness, Performance management</t>
  </si>
  <si>
    <t>Effectiveness of behavioural economics-informed interventions to promote physical activity: A systematic review and meta-analysis</t>
  </si>
  <si>
    <t>Helena Reisgies and Arim Shukri and Benjamin Scheckel and Olaf Karasch and Daniel Wiesen and Stephanie Stock and Dirk Müller</t>
  </si>
  <si>
    <t>Social Science &amp; Medicine</t>
  </si>
  <si>
    <t>Objective
For beneficial health outcomes sufficient and sustained physical activity levels are recommended but difficult to achieve. This systematic review evaluates the effectiveness of behavioural economics (BE)-informed interventions to increase individuals’ physical activity level in the long-term.
Methods
We conducted a systematic literature search using Medline (via PubMed), PsycInfo, and EconLit (both via EBSCOhost) including randomized controlled trials of at least 24 weeks duration that evaluated BE-informed interventions to promote physical activity in adults. Potential BE approaches were commitment devices, social incentives, motivational feedback, goal setting, gamification, and financial incentives. Risk of bias was assessed using the revised Cochrane risk-of-bias tool for (cluster-) randomized trials. A random-effects meta-analysis was conducted to summarize the outcome measure daily step count.
Results
Based on 13 studies with 4347 participants, the BE-informed interventions most often applied were commitment lotteries (n = 8) and social incentives (n = 7). Risk of bias assessment classified five studies as low, six as moderate, and two as high risk of bias. Significant results on study level towards BE-informed interventions were observed for commitment lotteries (n = 3) and gamification (n = 4). Including healthy and diseased individuals in the meta-analysis (n = 10), the increase in daily step count in experimental groups compared to control was statistically significant for the intervention period (standardized mean difference (SMD) = 0.13, 95%-CI: 0.00–0.25, I2 = 59%, p = 0.04) but not for the follow-up (SMD = 0.08, 95%-CI: −0.00-0.17, I2 = 17%, p = 0.06). Excluding high risk of bias studies (n = 2) resulted in statistically significant effects with reduced heterogeneity for both periods.
Conclusion
Our review reveals a potential effect of BE-informed interventions to promote physical activity. The small effect underlines the importance to evaluate the behavioural channels which may explain the heterogeneity in individuals’ responses to BE strategies.</t>
  </si>
  <si>
    <t>Learning by ruling: Use of videogames to simulate public economics management</t>
  </si>
  <si>
    <t>Javier Sierra and María José Rodríguez-Conde</t>
  </si>
  <si>
    <t>The potential of serious games as powerful educational tools to achieve multiple learning outcomes, is commonly accepted. This study describes an active-learning educational activity based on three videogames for use in introductory economics courses to facilitate understanding of public economics management in three different levels of governance: local, national, and international. A post-activity survey and an essay are used to assess the student's perception of the usefulness of the method to achieve several learning outcomes. The results suggest that digital game-based learning strategies have the potential to help students understand the complexities of public economics management at different government levels. The combination of these three games also contributes to make the learning experience more enjoyable, increasing overall student satisfaction and fostering the acquisition of the key learning outcomes that are expected of graduate students in the areas of economics, business, and management, with a focus on sustainability. In this context, since students feel more engaged and find the activity interesting, this can lead to better learning outcomes.</t>
  </si>
  <si>
    <t>Economics, Active learning, Videogames, Gamification, Innovation, Awareness, Sustainability</t>
  </si>
  <si>
    <t>Crisis of confidence in vaccination and the role of social media</t>
  </si>
  <si>
    <t>Flavia Durach and Raluca Buturoiu and Dana Craiu and Cristina Cazacu and Alina Bargaoanu</t>
  </si>
  <si>
    <t>European Journal of Paediatric Neurology</t>
  </si>
  <si>
    <t>Introduction
The aim of this paper is to review the current situation of vaccine hesitancy, with emphasis on children with neurological disorders, and to present the role social media plays in this situation.
Methods
A literature review using the following search words was performed: vaccine∗ OR immune∗ AND hesitancy OR confidence AND social media.
Results
The search retrieved 277 results; 17 duplicates and 234 irrelevant articles were excluded. 43 articles were fully analyzed.
Conclusions
An increasing number of parents are becoming vaccine hesitant. Their motives are complex and nuanced and involve factors related to vaccine safety and efficiency, perceived personal risks and benefits, socio-demographic and psychological characteristics. Attitudes toward vaccination differ in adolescents from their parents. In children with neurological disorders, factors involved in vaccination decision included physicians' knowledge of neurological diseases and parents’ concerns that vaccination would exacerbate the chronic disorder. Unfortunately, the current pandemic is associated with an increase in vaccine hesitancy and brought forward unique determinants. The social media platforms can be a tool for the anti-vaccine movement to spread misinformation, but it can also be valued as a way for promoting health and pro-vaccine information.</t>
  </si>
  <si>
    <t>Vaccination, Immunization, Vaccine hesitancy, Neurologic disorders, Social media</t>
  </si>
  <si>
    <t>Digital Technology Application for Improved Responses to Health Care Challenges: Lessons Learned From COVID-19</t>
  </si>
  <si>
    <t>Darshan H. Brahmbhatt and Heather J. Ross and Yasbanoo Moayedi</t>
  </si>
  <si>
    <t>Canadian Journal of Cardiology</t>
  </si>
  <si>
    <t>While COVID-19 is still ongoing and associated with more than 5 million deaths, the scope and speed of advances over the past year in terms of scientific discovery, data dissemination, and technology have been staggering. It is not a matter of “if” but “when” we will face the next pandemic, and how we leverage technology and data management effectively to create flexible ecosystems that facilitate collaboration, equitable care, and innovation will determine its severity and scale. The aim of this review is to address emerging challenges that came to light during the pandemic in health care and innovations that enabled us to adapt and continue to care for patients. The pandemic highlighted the need for seismic shifts in care paradigms and technology with considerations related to the digital divide and health literacy for digital health interventions to reach full potential and improve health outcomes. We discuss advances in telemedicine, remote patient monitoring, and emerging wearable technologies. Despite the promise of digital health, we emphasise the importance of addressing its limitations, including interpretation challenges, accuracy of findings, and artificial intelligence–driven algorithms. We summarise the most recent recommendation of the Virtual Care Task Force to scaling virtual medical services in Canada. Finally, we propose a model for optimal implementation of health digital innovations with 5 tenets including data management, data security, digital biomarkers, useful artificial intelligence, and clinical integration.
Résumé
Alors que la pandémie, toujours en cours, a causé plus de cinq millions de décès, la portée et la rapidité des avancées réalisées au cours de la dernière année en matière de découverte scientifique, de communication des données et sur le plan technologique ont été stupéfiantes. Il ne s’agit pas de savoir « si », mais plutôt « quand » nous devrons faire face à la prochaine pandémie, et son ampleur et sa gravité dépendront de l’efficacité avec laquelle nous exploiterons la technologie et la gestion des données pour créer des écosystèmes flexibles, qui faciliteront la collaboration, permettront d’offrir des soins équitables et favoriseront l’innovation. Le présent article de synthèse vise à cerner les défis émergents dans le domaine des soins de santé mis en lumière durant la pandémie et les innovations qui nous ont permis de nous adapter et de continuer à offrir des soins aux patients. La pandémie a révélé la nécessité de modifier radicalement les paradigmes de soins et l’utilisation des technologies en tenant compte de considérations liées à la fracture numérique et à la littératie en santé pour que les interventions numériques en santé atteignent leur plein potentiel et améliorent les résultats de santé. Nous aborderons les progrès de la télémédecine, la surveillance des patients à distance et les technologies portables émergentes. Malgré les promesses de la santé numérique, nous insistons sur l’importance de saisir ses limites, y compris les défis d’interprétation, l’exactitude des données et les algorithmes axés sur l’intelligence artificielle. Nous résumons les plus récentes recommandations du Groupe de travail sur les soins virtuels pour créer un cadre pancanadien. Finalement, nous proposons un modèle pour la mise en œuvre optimale des innovations en matière de santé numérique, lequel repose sur cinq principes, y compris la gestion des données, la sécurité des données, les biomarqueurs numériques, l’intelligence artificielle utile et l’intégration clinique.</t>
  </si>
  <si>
    <t>The Design and Game Mechanic of Combined Game Application Prototype for Learning Social Business</t>
  </si>
  <si>
    <t>Ida Bagus {Kerthyayana Manuaba}</t>
  </si>
  <si>
    <t>Modern technology allows people to utilize mobile devices as innovative media for education’s game. One of the innovations known as “Combined Game” concept, which is mixing a digital form and real-life objects for a game environment. In another area, there is also phenomenon of business concept known as “Social Business”. Social Business has been introduced by Muhammad Yunus, an awardee of Nobel Peace Prize for founding the Gramen Bank and Microcredit concept. Today, the concept of Social Business has also been enthused by people around the world. A lot of communities, including educational institutions, have been introduced this concept in their learning materials. Applying a Combine Game concept, especially to learn and understand further about the basic concept of Social Business, could become a potential solution for an interactive learning media. This paper describes the development of a Combined Game application as a media to introduce Social Business to people in more interactive and fun way. This paper describes the design and mechanic of the combined game application. In addition, an initial testing was conducted to see how long playing time is required to play for each level on this game prototype. From this initial testing this game found that it has unique gameplay where the winner of each level of the game cannot be predicted.</t>
  </si>
  <si>
    <t>Social Business, Design and Mechanic, Combined Game, Game Prototype, Playing Time</t>
  </si>
  <si>
    <t>The Effects of Virtual Reality Intervention Before Total Knee Arthroplasty on Pain, Anxiety, and Vital Signs</t>
  </si>
  <si>
    <t>Hüseyin Güneş and Serdar Sarıtaş</t>
  </si>
  <si>
    <t>Clinical Simulation in Nursing</t>
  </si>
  <si>
    <t>Objective
In this study, the effects of a virtual reality intervention before total knee arthroplasty on pain, anxiety, and vital signs were investigated.
Methods
This randomized controlled study with a pretest-posttest design was conducted with 130 patients included in experimental (n = 65) and control (n = 65) groups. Data were collected using a patient information form, the numeric rating scale (NRS), a vital signs form, and the state anxiety inventory. The patients in the experimental group watched a 20-minute video consisting of sea, forest, waterfall, and animal visuals using virtual reality goggles. Vital signs were recorded before and after the intervention. Vital signs were recorded on the same timeline in the control group, without any intervention.
Results
The patients in the experimental group displayed lowered anxiety and pain levels and improvements in their vital signs, except for temperature. There were statistically significant differences between the experimental and control groups, except for temperature and diastolic blood pressure (p &lt; .05).
Conclusion
The virtual reality intervention reduced pain, anxiety, systolic and diastolic blood pressure, heart rate, and respiratory rate. It is recommended to be implemented before surgery.</t>
  </si>
  <si>
    <t>anxiety, pain, surgical nursing care, video, virtual reality, vital signs</t>
  </si>
  <si>
    <t>Escaping unsustainable digital interactions: Toward “more meaningful” and “moderate” online experiences</t>
  </si>
  <si>
    <t>Kelly Widdicks and Christian Remy and Oliver Bates and Adrian Friday and Mike Hazas</t>
  </si>
  <si>
    <t>Growing and even excessive use of digital technology has unquestionably fuelled demand for digital devices and online services leading to a wide range of societal and environmental impacts. In sustainability terms, ICT as a whole is estimated to produce up to nearly 4% of global greenhouse gas emissions. As presumed responsible innovators, the HCI community should now consider design strategies that will reduce use and demand for digital technology for the good of both its users and the planet—strategies perhaps even seen as retrogressive in an era where digital technology is constantly implicated in innovation and economic growth. Prior work has noted the potential to design “more moderate” interactions for sustainability, simultaneously addressing negative societal impacts on users’ wellbeing, relationships, productivity at work, and privacy. In this paper, we explore how we may design intentionally moderate digital interactions that retain our participants’ “more meaningful” experiences. We report on the outcomes of two design workshops to uncover experiences of meaningful device and service use, to inform practical designs for ‘moderate and meaningful’ interaction. From this, we offer design recommendations that aim to address the multiple negative impacts that digital technology can create, and discuss the possible barriers to these designs.</t>
  </si>
  <si>
    <t>Sustainability, Moderate, Meaningful, Interactions, Digital devices, Online services, Digital wellbeing, Work productivity, Social relationships, Online privacy</t>
  </si>
  <si>
    <t>Unpacking the underachievement of gifted students: A systematic review of internal and external factors</t>
  </si>
  <si>
    <t>Kosar Raoof and Omid Shokri and Jalil Fathabadi and Leili Panaghi</t>
  </si>
  <si>
    <t>In recent years, there has been a substantial research and numerous reviews on the subject of gifted students. The current systematic review is dedicated to explore the underachieving in gifted students, aiming to identify and classify the internal and external factors contributing to this phenomenon. In this study, 282 research articles published from 2010 to 2024 were reviewed using three databases including Google Scholar, ERIC, and Science Direct. Applying specific inclusion and exclusion criteria, 33 articles were selected among the total ones and then a narrative synthesis approach was applied. In this regard, a theoretical model was developed, the observed patterns were described, intersections among studies were explored, and the synthesis was evaluated in light of the theoretical background. The analysis revealed that internal factors such as motivational, emotional-social, and demographic factors, as well as external factors including environmental perception, family, peers, and socio-economic/cultural factors, play significant roles in the underachievement of gifted students. The study underscores the importance of understanding and addressing these factors in all stages of a gifted student's educational journey, from screening and assessment to identification, planning, and rehabilitation. It highlights the need for a comprehensive strategy that goes beyond solely focusing on the psychological empowerment of students. The study emphasizes the critical role of considering contextual factors, including the influence of the parents, teachers, and peers relationships. Recognizing the multifaceted nature of underachievement in gifted students is essential to prevent this phenomenon and by considering a holistic approach that considers both internal and external factors, educational stakeholders can develop more effective interventions and support systems.</t>
  </si>
  <si>
    <t>Underachieved gifted, Gifted student, Giftedness psychology, Gifted education</t>
  </si>
  <si>
    <t>The controversy and pragmatic resolution of the introduction of foot sensors in competitive race walking</t>
  </si>
  <si>
    <t>Bryce Dyer</t>
  </si>
  <si>
    <t>The adoption of new technology can have a controversial or profound impact upon a sport and how it is performed. Recently, there have been proposals of the potential implementation of sensors in athletes’ footwear to help reduce illegal gait activity during competitive race walking events. This paper investigated the potential impact and implications with this technological introduction. This study utilises a previously peer-reviewed framework proposed for sports technology inclusion discourse and then applies it to the proposed use of foot sensors in race walking. Subsequent to undertaking further scientific inquiry to ascertain whether such technology would cause either significantly disproportionate performance enhancement or injury, it is ultimately proposed on balance that such sensors are appropriate for use in competitive race walking.</t>
  </si>
  <si>
    <t>Race walking, Fairness, Technology, Footwear, Sensors</t>
  </si>
  <si>
    <t>Does it last? Long-term impacts of an app-based behavior change intervention on household electricity savings in Switzerland</t>
  </si>
  <si>
    <t>Devon Wemyss and Francesca Cellina and Evelyn Lobsiger-Kägi and Vanessa {de Luca} and Roberta Castri</t>
  </si>
  <si>
    <t>While various approaches are shown to be effective in reducing electricity use of end consumers during an intervention, few studies continue to track participants to evaluate whether these effects last and whether the same factors are still impactful in the long term. The present paper describes results one year after a behavior change intervention, called Social Power, aimed at reducing household electricity consumption using a gamified mobile application connected to a household’s smart meter. Between February and May 2016, forty-two households in two Swiss cities were actively involved and monitored along with corresponding control group of forty households. The intervention engaged app users in a neighborhood challenge to complete electricity saving activities and realize their progress through electricity use visualization. One year after the intervention, electricity consumption was measured, and follow-up online surveys measured reported behavior and perceived injunctive norms of the participants. During the intervention, participants significantly reduced their electricity use, with respect to both historical consumption and the control groups. However, after one year it was found that the electricity savings achieved during the intervention were not maintained. In contrast, the participants reported their behavior as more efficient compared to before the intervention and still perceived the impact of the intervention in their community. This counter intuitive relation between the three measured variables is discussed, along with possible strategies to maintain the positive effects achieved in the short-term.</t>
  </si>
  <si>
    <t>Energy consumption, Behavior change, Gamification, Long-term impacts</t>
  </si>
  <si>
    <t>Examining the affordances of Massive Open Online Practical (MOOP) platforms for individual and collaborative learning</t>
  </si>
  <si>
    <t>Yanglin Du and Xiaodan Yu and Jimei Li</t>
  </si>
  <si>
    <t>Purpose - This paper aims to explore the affordances of Massive Open Online Practical (MOOP) platforms in individual and collaborative learning. The purpose of this exploration is to enhance our understanding of MOOP platforms in achieving success in individual and collaborative learning. Design/methodology/approach - Qualitative data is collected by a survey of 37 undergraduate students in China. This paper extracts the affordances of MOOP platforms identified from participant feedback. Findings - this paper identifies 8 themes of MOOP affordances for individual and collaborative learning, among which the affordances for individual learning includes: practicality, informing, motivation, and efficiency; The affordances of collaborative learning includes share resources, learning pathway, synthesis, monitoring and assessment. In addition, this study provides insights into the complexity of individual and collaborative learning, and also provides advice for the future of MOOP platforms. Originality/value - This study has analyzed a unique set of data to elucidate the experiences of participants in MOOP platforms and contributed by exploring future impacts.</t>
  </si>
  <si>
    <t>Online learning, Practical teaching, MOOP, Individual learning, Collaborative learning</t>
  </si>
  <si>
    <t>EVENTS AS THERAPY: Connecting the liminal and everyday field to enhance mental wellness in urban destinations</t>
  </si>
  <si>
    <t>Xueting Zhai and Dixi Zhong and Qiuju Luo and Peiying Lu</t>
  </si>
  <si>
    <t>Annals of Tourism Research</t>
  </si>
  <si>
    <t>A shift in the attraction of urban tourism from city landscape to city life is observed, as events become key place-makers. Responding to recent calls for urban wellness tourism that benefits locals and tourists alike, we conceptualize events as therapy in urban destinations based on Lewin's field theory. Qualitative interviews at three community events targeting at young cohorts were conducted. Results indicate that the therapeutic effects of these events can emerge in three interlinked fields: event, everyday life, and participants' psychology. Results emphasize how the everyday nature of events encourages reconnection with urban life as both the process and result of events as therapy. Considering those results, we conclude by discussing the novel role of events in improving mental wellness.</t>
  </si>
  <si>
    <t>Urban wellness tourism, Events, Therapy, Field theory, Young generation</t>
  </si>
  <si>
    <t>A conceptual model for persuasive in-vehicle technology to influence tactical level driver behaviour</t>
  </si>
  <si>
    <t>Paul {van Gent} and Haneen Farah and Nicole {van Nes} and Bart {van Arem}</t>
  </si>
  <si>
    <t>Persuasive in-vehicle systems aim to intuitively influence the attitudes and/or behaviour of a driver (i.e. without forcing them). However, the challenge in using these systems in a driving setting, is to maximise the persuasive effect without infringing upon the driver’s safety. This paper proposes a conceptual model for driver persuasion at the tactical level (i.e., driver manoeuvring level, such as lane-changing and car-following). The main focus of the conceptual model is to describe how to safely persuade a driver to change his or her behaviour, and how persuasive systems may affect driver behaviour. First, existing conceptual and theoretical models that describe behaviour are discussed, along with their applicability to the driving task. Next, we investigate the persuasive methods used with a focus on the traffic domain. Based on this we develop a conceptual model that incorporates behavioural theories and persuasive methods, and which describes how effective and safe driver persuasion functions. Finally, we apply the model to a case study of a lane-specific advice system that aims to reduce travel time delay and traffic congestion by advising some drivers to change lanes in order to achieve a better distribution of traffic over the motorway lanes.</t>
  </si>
  <si>
    <t>driver persuasion, human factors, persuasive technology, in-vehicle information systems, IVIS</t>
  </si>
  <si>
    <t>Farm ponds in southern China: Challenges and solutions for conserving a neglected wetland ecosystem</t>
  </si>
  <si>
    <t>Wenjun Chen and Bin He and Daniel Nover and Haiming Lu and Jian Liu and Wei Sun and Wen Chen</t>
  </si>
  <si>
    <t>Science of The Total Environment</t>
  </si>
  <si>
    <t>Farm ponds, which are sometimes numerous and widely distributed in agricultural regions, have faced widespread degradation in recent decades. Although conservation strategies for these biodiversity hotspots have gradually increased, appropriate approaches for developing country contexts are lacking. Farm ponds provided hydrologic, biogeochemical, and socioeconomic benefits to southern China for thousands of years, but they are facing contemporary threats and management challenges, including (1) inadequate planning in terms of construction and conservation regulations; (2) rural nonpoint source and mini-point source pollution; (3) climate change induced abnormalities in the hydroperiod and disturbance to wildlife; (4) invasive species; and (5) inadequate social and political capacity to consider ecological conservation. Because farm ponds function as wetland complexes that are embedded within or integral to larger ecosystems, their conservation requires collaborative efforts over scales ranging from within-pond to regional. We highlight approaches that build public awareness and involve inventory maps as a basis. Policies that integrate top-down regulation and bottom-up engagement and emphasize sustainable management and utilization are recommended to ensure the effectiveness and continuous improvement of conservation programs. Techniques that involve interconnected smart sensors, volunteering and citizen science, and integrated process-based modeling are preferred when conducting comprehensive descriptions of the pond landscape, numerical assessments on their ecosystem services, and associated conservation cost analyses. Nature-based solutions are increasingly recognized as an important opportunity for coping with water-related crises. This paper presents the first synthetic perspective on the ecological roles of farm ponds in agriculturally dominated developing countries. The analytical framework and conservation suggestions are referential to sustainable rural development and the management of other small, scattered wetlands.</t>
  </si>
  <si>
    <t>Farm ponds, Small, scattered wetlands, Ecosystem services, Landscape degradation, Collaborative conservation strategies, Southern China</t>
  </si>
  <si>
    <t>Overcoming procrastination? A meta-analysis of intervention studies</t>
  </si>
  <si>
    <t>Wendelien {van Eerde} and Katrin B. Klingsieck</t>
  </si>
  <si>
    <t>We present a meta-analysis of 24 studies on procrastination interventions (total k = 44, N = 1173) in order to find out 1) whether people can reduce their level of procrastination, and 2) if so, which type of intervention leads to the strongest reduction. We compared four different types of interventions: Self-regulation, cognitive behavioral therapy, other therapeutic approaches, and interventions focusing on individuals’ strengths and resources. A large reduction in procrastination after the interventions was found, and the effects remained stable in follow-up assessments. The findings so far suggest that cognitive behavioral therapy reduced procrastination more strongly than the other types of interventions. Other moderator variables, such as the duration of the intervention, had no significant effects. We propose future research that may help to build stronger evidence for the effects of interventions, as well as some guidelines for interventions.</t>
  </si>
  <si>
    <t>Meta-analysis, Procrastination, Intervention, Treatment, Training, Therapy</t>
  </si>
  <si>
    <t>Work hard, play hard: How linking rewards in games to prior exercise performance improves motivation and exercise intensity</t>
  </si>
  <si>
    <t>Jan David Smeddinck and Marc Herrlich and Xiaoyi Wang and Guangtao Zhang and Rainer Malaka</t>
  </si>
  <si>
    <t>The concept of providing power-ups and other rewards to players in sedentary gaming sessions based on prior engagement in beneficial activities, such as exercising, has recently been explored under the term pervasive accumulated context exergames (PACE). Such games have less special requirements and may appeal to a broader audience than regular exergames. However, so far, little is known about the motivational potential and the impact on the targeted beneficial outcomes. To advance research on the potential of asynchronously linking physical exercises to games, we provide a discussion of related work and present a design space for further systematic exploration. Additionally, we present a study which indicates that linked rewards in gaming after an exercise session can lead to motivational benefits and to increased physical activity, when compared to playing a game that does not include such explicitly linked rewards after an exercise session.</t>
  </si>
  <si>
    <t>Exergames, Games for health, Activity tracking, Quantified self, Player experience, Motivation, Fitness</t>
  </si>
  <si>
    <t>A role for startups in unleashing the disruptive power of social media</t>
  </si>
  <si>
    <t>Antonio Ghezzi and Luca Gastaldi and Emanuele Lettieri and Antonella Martini and Mariano Corso</t>
  </si>
  <si>
    <t>As social media attract increasing attention from executives and find varied applications in different industries, research on the subject has been investigating the antecedents, moderators, mediators and outcomes of social media adoption, as well as impacts on the organizational and individual level. However, relatively little attention has been paid to the discussion of the new sources of social media innovation—i.e., the upstream originators of social media solutions. Such innovations of a possibly disruptive nature often originate from startups, which can constitute a significant driver for social media development and can influence the adopting incumbents’ behaviors. This study aims at shedding first light on social media-based solutions developed and delivered by startups. By surveying the Crunchbase database, we identified 724 funded social media startups, which were further classified into six categories, namely: (i) social network; (ii) social commerce; (iii) social recruitment; (iv) social management; (v) social loyalty and advocacy; (vi) contact management. Our findings show how the large majority of startups deliver social network solutions to incumbents, followed by social media management applications. The findings also shed light on emerging approaches to value generation and open innovation from social media related to and driven by startups.</t>
  </si>
  <si>
    <t>Social media, Startups, Disruptive innovation, Startup-driven innovation</t>
  </si>
  <si>
    <t>The strategies of private higher educational institutions during the Covid-19 pandemic. A review of literature</t>
  </si>
  <si>
    <t>Mauricio Maynard {do Lago} and Elton Fernandes and Raphael Cunha Barboza</t>
  </si>
  <si>
    <t>This paper sought a qualitative/quantitative bibliometric approach, using the literature review, to present the main strategies with a bias toward sustainability, used by private Higher Education Institutions, in an attempt to neutralize the effects of the lockdown caused by the Covid-19 pandemic. To meet the reliability requirements of the source of the papers used, a search was made in the Web of Science and Scopus databases, where 47 papers were selected. As a result, there was a scattering of strategic actions in several works. However, no actions were identified that orientated to deliberate planning, as a way of confrontation with the new environment that was quickly established, caused by the Covid-19 pandemic. Instead, we found fragmented or emerging strategic actions, mostly concentrated on Teaching activities as a possible response, given the circumstances, to a situation that presented itself as an emergency. This study divides the actions identified in the strategic areas of the Institutions into Teaching, Research, Extension, Business Management, and Teacher Training.</t>
  </si>
  <si>
    <t>Covid-19, Strategy, Private university, Sustainable management</t>
  </si>
  <si>
    <t>Low-GHG culturally acceptable diets to reduce individual carbon footprint by 20%</t>
  </si>
  <si>
    <t>Giuliano Rancilio and Davide Gibin and Alessandro Blaco and Renato Casagrandi</t>
  </si>
  <si>
    <t>For mitigating climate change and respect targets, humanity must decrease emissions as soon as possible: the later is the action, the harsher will be the trajectory of the mitigating pathway. Structural actions need time to become operational. Therefore, individual actions shall also enter into play, focusing on what has a high impact and whose change is at hand: food-related emissions build up 30% of total anthropogenic impacts and eating is an everyday activity. In this study, regional culturally acceptable low-carbon diets are proposed for China, Europe and US. They are developed considering the requirements of energy and nutrients supply, they respect regionality of food consumption – e.g., they include only foods that are diffused in the area – and they are aimed to limit the individual effort to be adopted – e.g., they include all the food categories, meat included. They are low-carbon since food items are selected on the basis of their lifecycle carbon footprint (CF). Eventually, the regionality constraints are relaxed to develop a World's low-carbon diet. For every area, we found a diet that halves the food-related CF. Instead, our World's low-carbon diet reduces the average food-related CF by 75%. Therefore, the overall individual CF would be reduced by a fifth in case of its adoption.</t>
  </si>
  <si>
    <t>Sustainable diets, Carbon footprint, LCA, Food, Vegetarian, Pescatarian</t>
  </si>
  <si>
    <t>Work gamification: Effects on enjoyment, productivity and the role of leadership</t>
  </si>
  <si>
    <t>Cornelia Gerdenitsch and David Sellitsch and Markus Besser and Sophia Burger and Christine Stegmann and Manfred Tscheligi and Simone Kriglstein</t>
  </si>
  <si>
    <t>Electronic Commerce Research and Applications</t>
  </si>
  <si>
    <t>While the effects of gamification have been demonstrated in various fields, research on gamification in the work context is still limited. Gamification can, however, be used as a strategy in companies, for example, to strengthen enjoyment and productivity in the workplace. To investigate this effect, we conducted an online survey with 114 employees that used Habitica, a habit-tracking game, for gamifying their work-related tasks. Qualitative findings demonstrated that participants used work gamification for organization and self-monitoring. This data also illustrated how employees with and without leadership responsibilities used work gamification. Employees without leadership responsibilities used it as a trigger for self-motivation; employees with leadership responsibilities used it to improve their health. Quantitative findings showed positive effects of work gamification on work enjoyment, and on productivity only for employees with leadership responsibilities. Our results underline the importance of taking work-related variables into account when researching work gamification.</t>
  </si>
  <si>
    <t>Gamification, Work gamification, Gameful design, Productivity, Occupational role, Leadership responsibilities</t>
  </si>
  <si>
    <t>This study explores the use of a mobile application that leverages gambling and gamification to overcome the procrastination habits of users'. This paper presents the design and implementation of the bet-placing social platform. © 2016 ACM.</t>
  </si>
  <si>
    <t>Gamification; Procrastination; Social Networks</t>
  </si>
  <si>
    <t>Mobile computing; Mobile telecommunication systems; Social networking (online); Design and implementations; Gamification; Mobile applications; Procrastination; Ubiquitous computing</t>
  </si>
  <si>
    <t>Computational issues in time-inconsistent planning</t>
  </si>
  <si>
    <t>Tang, Pingzhong and Teng, Yifeng and Wang, Zihe and Xiao, Shenke and Xu, Yichong</t>
  </si>
  <si>
    <t>31st AAAI Conference on Artificial Intelligence, AAAI 2017</t>
  </si>
  <si>
    <t>Time-inconsistency refers to a paradox in decision making where agents exhibit inconsistent behaviors over time. Examples are procrastination where agents tend to postpone easy tasks, and abandonments where agents start a plan and quit in the middle. To capture such behaviors and to quantify inefficiency caused by such behaviors, Kleinberg and Oren (2014) propose a graph model with a certain cost structure and initiate the study of several interesting computation problems: 1) cost ratio: the worst ratio between the actual cost of the agent and the optimal cost, over all the graph instances; 2) motivating subgraph: how to motivate the agent to reach the goal by deleting nodes and edges; 3) Intermediate rewards: how to incentivize agents to reach the goal by placing intermediate rewards. Kleinberg and Oren give partial answers to these questions, but the main problems are open. In this paper, we give answers to all three open problems. First, we show a tight upper bound of cost ratio for graphs, and confirm the conjecture by Kleinberg and Oren that Akerlof's structure is indeed the worst case for cost ratio. Second, we prove that finding a motivating subgraph is NP-hard, showing that it is generally inefficient to motivate agents by deleting nodes and edges in the graph. Last but not least, we show that computing a strategy to place minimum amount of total reward is also NP-hard and we provide a 2n-approximation algorithm. Copyright © 2017, Association for the Advancement of Artificial Intelligence (www.aaai.org). All rights reserved.</t>
  </si>
  <si>
    <t>Approximation algorithms; Artificial intelligence; Costs; Decision making; Motivation; Actual cost; Computation problems; Computational issues; Cost structure; Graph model; Optimal costs; Time inconsistency; Upper Bound; Graph theory</t>
  </si>
  <si>
    <t>Web of deceit: Relationships between the Dark Triad, perceived ability to deceive and cyberloafing</t>
  </si>
  <si>
    <t>Lowe-Calverley, Emily and Grieve, Rachel</t>
  </si>
  <si>
    <t>Cyberpsychology</t>
  </si>
  <si>
    <t>The rapid growth of digitally mediated work means that non-traditional forms of counterproductive workplace behaviours are emerging, such as cyberloafing: use of the Internet for non-work related purposes. Time lost due to cyberloafing can have substantial impact on productivity. This research was the first to investigate the mechanisms by which dark personality traits and perceived ability to deceive are associated with cyberloafing. A sample of currently or previously employed participants (N = 273), completed measures of psychopathy, Machiavellianism, narcissism, perceived ability to deceive, and cyberloafing. Path analysis was used to evaluate the model, and revealed good fit. As predicted, PATD mediated the relationships between the Dark Triad and cyberloafing, while psychopathy also related to cyberloafing directly. These findings suggest that in order to reduce cyberloafing, workplace policy should target an individual’s confidence in their ability to evade detection when misusing the Internet. Future research could strengthen the approach taken here by including a behavioural measure of cyberloafing. It is concluded that perceived ability to deceive plays a vital role in determining the way in which individuals possessing dark personality characteristics engage in technology-based counterproductive work behaviours. © 2007-2017 Cyberpsychology: Journal of Psychosocial Research on Cyberspace.</t>
  </si>
  <si>
    <t>Counterproductive workplace behaviours; Cyberloafing; Perceived ability to deceive; Personal use of the Internet; Personality traits</t>
  </si>
  <si>
    <t>Making gamification easy for the professor: Decoupling game and content with the studynow mobile app</t>
  </si>
  <si>
    <t>Feldotto, Matthias and John, Thomas and Kundisch, Dennis and Hemsen, Paul and Klingsieck, Katrin and Skopalik, Alexander</t>
  </si>
  <si>
    <t>Many university students struggle with motivational problems, and gamification has the potential to address these problems. However, gamification is hardly used in education, because current approaches to gamification require instructors to engage in the time-consuming preparation of their course contents for use in quizzes, mini-games and the like. Drawing on research on limited attention and present bias, we propose a “lean” approach to gamification, which relies on gamifying learning activities (rather than learning contents) and increasing their salience. In this paper, we present the app StudyNow that implements such a lean gamification approach. With this app, we aim to enable more students and instructors to benefit from the advantages of gamification. © Springer International Publishing AG 2017.</t>
  </si>
  <si>
    <t>Education; Gamification; Limited attention; Mobile app; Present bias</t>
  </si>
  <si>
    <t>Education; Students; Course contents; Gamification; Learning Activity; Learning contents; Limited attentions; Mobile app; Present bias; University students; E-learning</t>
  </si>
  <si>
    <t>Development and evaluation of a study level announcement system in e-learning</t>
  </si>
  <si>
    <t>Cao, Ridan and Sunaga, Masayo and Miyoshi, Tomoe and Kinoshita, Atsuhiro</t>
  </si>
  <si>
    <t>Journal of Medical and Dental Sciences</t>
  </si>
  <si>
    <t>The aim of this study was to examine the effectiveness of a study level announcement system in motivating undergraduate dental students to practice clinical simulation material in e-learning. A study level announcement system was developed and implemented into the e-learning system at Tokyo Medical and Dental University. The learning records of students in 2015 who had used the study level announcement system during a computerassisted simulation training course (n = 42) were compared with those of students in 2014 who did not use the system (n = 40). In addition, to evaluate the system, a questionnaire was conducted on the 2015 students. The results showed that the 2015 students practiced significantly more frequently in the first half of the course (p &lt; 0.05), and that the 2015 female students practiced significantly more materials in the second half of the course than the 2014 female students (p &lt; 0.01). The students who evaluated the system positively practiced significantly more materials (p &lt; 0.05) than the students who evaluated the system negatively. The study level announcement system developed in the present study motivated the self-regulated learning of clinical simulation materials in e-learning outside the classroom for dental undergraduate students, especially females. © 2018 Tokyo Medical and Dental University (TMDU).</t>
  </si>
  <si>
    <t>Dental education; E-Learning; Learning motivation; Self-regulated learning; Simulation learning material</t>
  </si>
  <si>
    <t>adult; article; clinical article; controlled study; dental education; dental student; female; human; human experiment; Japan; motivation; questionnaire; simulation training; undergraduate student</t>
  </si>
  <si>
    <t>Current empirical research suggests that an ineffective management of time for students can lead to procrastination; low quality rushed work, missed deadlines and increased stress. Without an estimate of a task's length or the amount of time available to them, students will often leave preparation to the day before a deadline, leading to poor academic performance. For effective time-management, students need a perceived control of time, goal setting and a structured routine. Gamification is the application of game elements to real life tasks and can be used to change behaviour, improve motivation and enhance engagement. This research project sets out to answer the question can gamification help promote and optimise time management for students in tertiary education. The goal of this study is to create and gamify a customisable automated study planner app to give students an overview of their course structure and suggest a study plan. In the prototype design of this app, students will view an automated calendar showing classes and deadlines, recommended times to study based on free time available and the estimated time a project or exam needs. They receive notifications reminding them to start a study hour with an option to postpone or dismiss and warnings of impending deadlines. While there are already study-planner tools available online they are currently not being utilised by students, most often due to a lack of reward and the perceived extra work of creating and maintaining a timetable. Gamification of this app can give students a sense of reward for consistent study and a visual completion of goals, giving a larger incentive to continually update their planner, while automation of updates can reduce the initial work required. This study hopes to improve a student's control of time by setting achievable goals and creating a structured routine through the utilisation of gamification. © The Authors, 2016. All Rights Reserved.</t>
  </si>
  <si>
    <t>Gamification; Motivation; Tertiary education; Time-management</t>
  </si>
  <si>
    <t>Automation; E-learning; Motivation; Academic performance; Course structure; Empirical research; Gamification; Prototype designs; Tertiary education; Time management; Visual completion; Students</t>
  </si>
  <si>
    <t>Effect of a game-based intervention designed to enhance social incentives to increase physical activity among families: The BE FIT randomized clinical trial</t>
  </si>
  <si>
    <t>Patel, Mitesh S. and Benjamin, Emelia J. and Volpp, Kevin G. and Fox, Caroline S. and Small, Dylan S. and Massaro, Joseph M. and Lee, Jane J. and Hilbert, Victoria and Valentino, Maureen and Taylor, Devon H. and Manders, Emily S. and Mutalik, Karen and Zhu, Jingsan and Wang, Wenli and Murabito, Joanne M.</t>
  </si>
  <si>
    <t>JAMA Internal Medicine</t>
  </si>
  <si>
    <t>IMPORTANCE: Gamification, the application of game design elements such as points and levels in nongame contexts, is often used in digital health interventions, but evidence on its effectiveness is limited. OBJECTIVE: To test the effectiveness of a gamification intervention designed using insights from behavioral economics to enhance social incentives within families to increase physical activity. DESIGN, SETTING, AND PARTICIPANTS: The Behavioral Economics Framingham Incentive Trial (BE FIT) was a randomized clinical trial with a 12-week intervention period and a 12-week follow-up period. The investigation was a community-based study between December 7, 2015, and August 14, 2016. Participants in the modified intent-to-treat analysis were adults enrolled in the Framingham Heart Study, a long-standing cohort of families. INTERVENTIONS: All participants tracked daily step counts using a wearable device or a smartphone, established a baseline, selected a step goal increase, and received daily individual feedback on goal performance by text message or email for 24 weeks. Families in the gamification arm could earn points and progress through levels based on physical activity goal achievement during the 12-week intervention. The game design was meant to enhance collaboration, accountability, and peer support. MAIN OUTCOMES AND MEASURES: The primary outcome was the proportion of participant-days that step goals were achieved during the intervention period. Secondary outcomes included the proportion of participant-days that step goals were achieved during the follow-up period and the change in the mean daily steps during the intervention and follow-up periods. RESULTS: Among 200 adults comprising 94 families, the mean age was 55.4 years, and 56.0% (n = 112) were female. During the intervention period, participants in the gamification arm achieved step goals on a significantly greater proportion of participant-days (0.53 vs 0.32; adjusted difference, 0.27; 95% CI, 0.20-0.33; P &lt; .001) and had a significantly greater increase in the mean daily steps compared with baseline (1661 vs 636; adjusted difference, 953; 95% CI, 505-1401; P &lt; .001) than the control arm. During the follow-up period, physical activity in the gamification arm declined but remained significantly greater than that in the control arm for the proportion of participant-days achieving step goals (0.44 vs 0.33; adjusted difference, 0.12; 95% CI, 0.05-0.19; P &lt; .001) and the mean daily steps compared with baseline (1385 vs 798; adjusted difference, 494; 95% CI, 170-818; P &lt; .01). CONCLUSIONS AND RELEVANCE: Gamification designed to leverage insights from behavioral economics to enhance social incentives significantly increased physical activity among families in the community. TRIAL REGISTRATION: clinicaltrials.gov Identifier: NCT02531763. © 2017 American Medical Association. All rights reserved.</t>
  </si>
  <si>
    <t>Exercise; Family Health; Female; Games, Experimental; Goals; Humans; Male; Middle Aged; Monitoring, Ambulatory; Motivation; Walking; adult; Article; behavioral economics; cohort analysis; comparative study; controlled study; female; follow up; game; human; intention to treat analysis; male; middle aged; outcome assessment; peer group; physical activity; priority journal; randomized controlled trial; ambulatory monitoring; exercise; family health; motivation; physiology; walking</t>
  </si>
  <si>
    <t>Gamification in education: Productivity and motivation through gamified time management software</t>
  </si>
  <si>
    <t>Browne, Robert and Raeside, Luke and Gray, Geraldine</t>
  </si>
  <si>
    <t>This paper presents gamified time-management software designed and developed as part of an empirical study to investigate the effects that a gamified Pomodoro application has on student performance and engagement while also analyzing student work patterns. This software represents an important first step in this study. It is envisaged that the findings from this study will have implications in education and in software development environments. The time management software developed as part of this study is based on Francesco Cirillo’s Pomodoro Technique. However, gamification has been integrated into the newly developed software tool. Research suggests that extended work sessions result in a lack of dopamine release and, therefore, reduce motivation and productivity. The mechanisms used as part of the Pomodoro Technique are theorized to trigger these dopamine releases. Gamification research has also been shown to increase motivation and productivity during complex tasks. The hypothesis proposes that the combination of gamification and the Pomodoro Technique has a significant positive effect on user motivation and productivity within an education context. The software records work session timestamps, the number of consecutive sessions completed, badges earned, usage goals, virtual currency and rewards earned. At the time of writing, this research project involves 87 student participants from undergraduate classes in IT related modules at the Institute of Technology Blanchardstown. The participants will use the applications during continuous assessment tasks and examination study periods from September 2018 to January 2019. User data will then be collected and analyzed. Participants will be divided into a control group, supplied with a simplified time-management version of the software and a test group, supplied with a gamified version of the software. It is expected that the test group will show improved grade performance, better submission time management and improved positive engagement with the software than the control group. © 2018, Dechema e.V. All rights reserved.</t>
  </si>
  <si>
    <t>Education; Gamification; Motivation; Pomodoro technique; Time management</t>
  </si>
  <si>
    <t>Amines; Application programs; Education; Motivation; Neurophysiology; Productivity; Software design; Software testing; Continuous assessment; Empirical studies; Gamification; Pomodoro technique; Software development environment; Student performance; Time management; Virtual currency; Students</t>
  </si>
  <si>
    <t>Investigating the use of game elements in motivating timemanagement for students</t>
  </si>
  <si>
    <t>Cassells, Tracey and O'Broin, Daire.</t>
  </si>
  <si>
    <t>Proceedings of the 11th European Conference on Games Based Learning, ECGBL 2017</t>
  </si>
  <si>
    <t>Currently educational institutions are failing to aid students in effectively managing their time. Students are reliant on effective time-management when self-estimating study-times, planning for tests and deadlines, and prioritising work. An ineffective use can lead to increased stress, low-quality rushed work and missed deadlines. However the efforts of institutions in encouraging effective time-management are hindered by the perception of time-management as tedious. To make time-management more engaging we will use gamification, the "application of gaming metaphor to real life tasks to influence behaviour, improve motivation and enhance engagement". Researchers are already aware of the difficulty in motivating students to implement effective time-management and the engaging power of gamification but there have been few empirical studies linking these areas. This study aims to address this deficit by answering the question "to what degree can gamification help promote and aid time-management for students in tertiary education? To address this question a gamified study-planner app is being developed to help motivate effective time-management using gamification. The proposed application aims to aid students in structuring their time, prioritizing tasks, improving their time-estimates, breaking up complex tasks and maintaining a structured routine. The prototype design contains an automated calendar showing classes and deadlines, recommended study times and estimated project length. As well as promoting behavioural change this app will also investigate using gamification to address cognitive attitudes towards time-management. An iterative user-centered design process (UCD) is being employed to address student needs and identify effective gamification elements, with the aim of deploying a fully tested application for the 2017/2018 academic year. Initial feedback from students is positive with 68% of respondents to a needfinding questionnaire answering, "I would like to manage my time more effectively". From the results of this study we will explore the effects of gamification in motivating effective timemanagement and address the current deficiency of gamified time-management in academia.</t>
  </si>
  <si>
    <t>E-learning; Education; Human computer interaction; Motivation; User centered design; Behavioural changes; Cognitive attitudes; Educational institutions; Gamification; Iterative user-centered design; Planning for tests; Tertiary education; Time management; Students</t>
  </si>
  <si>
    <t>The flow engine framework: A cognitive model of optimal human experience</t>
  </si>
  <si>
    <t>Šimleša, Milija and Guegan, Jérôme and Blanchard, Edouard and Tarpin-Bernard, Franck and Buisine, Stéphanie</t>
  </si>
  <si>
    <t>Europe's Journal of Psychology</t>
  </si>
  <si>
    <t>Flow is a well-known concept in the fields of positive and applied psychology. Examination of a large body of flow literature suggests there is a need for a conceptual model rooted in a cognitive approach to explain how this psychological phenomenon works. In this paper, we propose the Flow Engine Framework, a theoretical model explaining dynamic interactions between rearranged flow components and fundamental cognitive processes. Using an IPO framework (Inputs – Processes – Outputs) including a feedback process, we organize flow characteristics into three logically related categories: inputs (requirements for flow), mediating and moderating cognitive processes (attentional and motivational mechanisms) and outputs (subjective and objective outcomes), describing the process of the flow. Comparing flow with an engine, inputs are depicted as flow-fuel, core processes cylinder strokes and outputs as power created to provide motion. © 2018, PsychOpen. All rights reserved.</t>
  </si>
  <si>
    <t>Cognitive processes; Flow; Flow components; IPO model; Optimal experience; Theoretical model</t>
  </si>
  <si>
    <t>Games as a measure of reading and writing generalization after computerized teaching of reading skills</t>
  </si>
  <si>
    <t>Sella, Ana Carolina and Tenório, Jacqueline Pimentel and Bandini, Carmen Silvia Motta and Bandini, Heloísa Helena Motta</t>
  </si>
  <si>
    <t>Psicologia: Reflexao e Critica</t>
  </si>
  <si>
    <t>Behavior Analysis is usually accused of not being able to account for the generalization of verbal behavior that is present in linguistically competent individuals. However, several behavior analytic studies investigate this theme, and gamification has been seen as a useful way to study generalization. The purpose of this study was to evaluate reading and writing generalization in games, after these behaviors were taught through the program Learning to Read in Small Steps. Participants were four children between 7 and 12 years old who had reading and writing deficits. The experimental design was a pre-posttest design that encompassed five phases. Performance in probes suggests generalization of reading and writing skills to new activities (games) and responses. This study represents a small step in a systematic understanding of how games can be used to assess behavior change. © 2016 Sella et al.</t>
  </si>
  <si>
    <t>Children; Generalization; Reading; Writing</t>
  </si>
  <si>
    <t>Mobile-Based micro-Learning and Assessment: Impact on learning performance and motivation of high school students</t>
  </si>
  <si>
    <t>Nikou, S.A. and Economides, A.A.</t>
  </si>
  <si>
    <t>Journal of Computer Assisted Learning</t>
  </si>
  <si>
    <t>Mobile-based micro-learning has gained a lot of attention lately, especially for work-based and corporate training. It combines features of mobile learning and micro-learning to deliver small learning units and short-term learning activities. The current study uses the lens of the Self-Determination Theory of motivation and proposes a series of Mobile-Based micro-Learning and Assessment (MBmLA) homework activities to improve high school students' motivation and learning performance in science. An experiment was conducted to evaluate the effectiveness of the proposed approach. One hundred and eight students of a senior-level high school in Europe were randomly assigned into either a control condition (conventional paper-based homework approach) or an experimental (MBmLA approach) condition. The study carried out for a period of 5 weeks. From the experimental results, it was found that, in comparison to the conventional paper-based approach, the proposed MBmLA approach enhanced students' basic psychological needs of self-perceived autonomy, competence, and relatedness and improved students' exam performance in terms of factual knowledge. Moreover, students self-reported greater learning satisfaction with the mobile-based microassessment and micro-learning homework tasks. Implications on educational practices as well as future research are discussed. © 2018 John Wiley &amp; Sons Ltd</t>
  </si>
  <si>
    <t>K-12; micro-learning; microassessment; mobile learning; mobile-based assessment; motivation</t>
  </si>
  <si>
    <t>Theory-based design and development of a socially connected, gamified mobile app for men about breastfeeding (milk man)</t>
  </si>
  <si>
    <t>White, Becky K. and Martin, Annegret and White, James A. and Burns, Sharyn K. and Maycock, Bruce R. and Giglia, Roslyn C. and Scott, Jane A.</t>
  </si>
  <si>
    <t>JMIR mHealth and uHealth</t>
  </si>
  <si>
    <t>Background: Despite evidence of the benefits of breastfeeding, &lt;15% of Australian babies are exclusively breastfed to the recommended 6 months. The support of the father is one of the most important factors in breastfeeding success, and targeting breastfeeding interventions to the father has been a successful strategy in previous research. Mobile technology offers unique opportunities to engage and reach populations to enhance health literacy and healthy behavior. Objective: The objective of our study was to use previous research, formative evaluation, and behavior change theory to develop the first evidence-based breastfeeding app targeted at men. We designed the app to provide men with social support and information aiming to increase the support men can offer their breastfeeding partners. Methods: We used social cognitive theory to design and develop the Milk Man app through stages of formative research, testing, and iteration. We held focus groups with new and expectant fathers (n=18), as well as health professionals (n=16), and used qualitative data to inform the design and development of the app. We tested a prototype with fathers (n=4) via a think-aloud study and the completion of the Mobile Application Rating Scale (MARS). Results: Fathers and health professionals provided input through the focus groups that informed the app development. The think-aloud walkthroughs identified 6 areas of functionality and usability to be addressed, including the addition of a tutorial, increased size of text and icons, and greater personalization. Testers rated the app highly, and the average MARS score for the app was 4.3 out of 5. Conclusions: To our knowledge, Milk Man is the first breastfeeding app targeted specifically at men. The development of Milk Man followed a best practice approach, including the involvement of a multidisciplinary team and grounding in behavior change theory. It tested well with end users during development. Milk Man is currently being trialed as part of the Parent Infant Feeding Initiative (ACTRN12614000605695).  © Becky K White, Annegret Martin, James A White, Sharyn K Burns, Bruce R Maycock, Roslyn C Giglia, Jane A Scott.</t>
  </si>
  <si>
    <t>App; Breastfeeding; Fathers; Gamification; mHealth; Mobile phone; Smartphone; Social connectivity</t>
  </si>
  <si>
    <t>Lieberoth, Andreas and Holm Jensen, Niels and Bredahl, Thomas</t>
  </si>
  <si>
    <t>Evaluation of a digital game-based learning program for enhancing youth mental health: A structural equation modeling of the program effectiveness</t>
  </si>
  <si>
    <t>Huen, Jenny M.Y. and Lai, Eliza S.Y. and Shum, Angie K.Y. and So, Sam W.K. and Chan, Melissa K.Y. and Wong, Paul W.C. and Law, Y.W. and Yip, Paul S.F.</t>
  </si>
  <si>
    <t>JMIR Mental Health</t>
  </si>
  <si>
    <t>Background: Digital game-based learning (DGBL) makes use of the entertaining power of digital games for educational purposes. Effectiveness assessment of DGBL programs has been underexplored and no attempt has been made to simultaneously model both important components of DGBL: learning attainment (ie, educational purposes of DGBL) and engagement of users (ie, entertaining power of DGBL) in evaluating program effectiveness. Objective: This study aimed to describe and evaluate an Internet-based DGBL program, Professor Gooley and the Flame of Mind, which promotes mental health to adolescents in a positive youth development approach. In particular, we investigated whether user engagement in the DGBL program could enhance their attainment on each of the learning constructs per DGBL module and subsequently enhance their mental health as measured by psychological well-being. Methods: Users were assessed on their attainment on each learning construct, psychological well-being, and engagement in each of the modules. One structural equation model was constructed for each DGBL module to model the effect of users' engagement and attainment on the learning construct on their psychological well-being. Results: Of the 498 secondary school students that registered and participated from the first module of the DGBL program, 192 completed all 8 modules of the program. Results from structural equation modeling suggested that a higher extent of engagement in the program activities facilitated users' attainment on the learning constructs on most of the modules and in turn enhanced their psychological well-being after controlling for users' initial psychological well-being and initial attainment on the constructs. Conclusions: This study provided evidence that Internet intervention for mental health, implemented with the technologies and digital innovations of DGBL, could enhance youth mental health. Structural equation modeling is a promising approach in evaluating the effectiveness of DGBL programs. © Jenny MY Huen, Eliza SY Lai, Angie KY Shum, Sam WK So, Melissa KY Chan, Paul WC Wong, YW Law, Paul SF Yip.</t>
  </si>
  <si>
    <t>Digital game-based learning; Internet; Mental health; Program evaluation</t>
  </si>
  <si>
    <t>Effect on academic procrastination after introducing augmented reality</t>
  </si>
  <si>
    <t>Bendicho, Peña Fabiani and Mora, Carlos Efren and Añorbe-Díaz, Beatriz and Rivero-Rodríguez, Pedro</t>
  </si>
  <si>
    <t>Eurasia Journal of Mathematics, Science and Technology Education</t>
  </si>
  <si>
    <t>Students suffer academic procrastination while dealing with frequent deadlines and working under pressure. This causes to delay their coursework and may affect their academic progress, despite feeling worse. Triggering students' motivation, like introducing technologies, helps to reduce procrastination. In this context, Augmented Reality has been used before to stimulate learning in Engineering Education, and this study reveals that introducing this technology has also a visible effect in reducing academic procrastination. It was observed that this reduction was visible even after two different groups of students had worked in several tasks before introducing AR. However, it is not possible to conclude if the observed reduction is just caused by a novelty effect and cannot be maintained over time, or if it is linked to a more intrinsic attraction that students perceive for modern technologies that helps to reduce academic procrastination more consistently. © Authors.</t>
  </si>
  <si>
    <t>Academic procrastination; Augmented reality; Learning stimulation; Students' motivation</t>
  </si>
  <si>
    <t>Quiz-R-Us – Re-Conceptualizing Quizzes to Enrich Blended Learning in Occupational Therapy Study Lines</t>
  </si>
  <si>
    <t>Marchetti, Emanuela and Valente, Andrea</t>
  </si>
  <si>
    <t>In the latest years, the Danish school system has experienced an increase in digitization and experimentation with blended learning, in which traditional face-to-face instruction is combined with web-based online learning. Online quizzes have become a popular tool for students’ self and peer assessment in the education of occupational therapy, in which blended learning is becoming more commonly adopted. The use and creation of online quizzes is seen as a concrete case to explore how to enrich the practice of blended learning in the occupational therapy education, challenging the traditional notion of quizzes. This study was a cooperation between the Lillebaelt Academy’s Web Development education, and the Occupational Therapy education from the University College Lillebaelt, both in the area of Odense, Southern Denmark. Our study suggests that the use of quizzes poses complex questions in relation to the participation of teachers and students in creating quizzes and managing assessment. Hence teachers see quizzes as an opportunity for reducing their burden in assessment, but both teachers and students said that quizzes can be “dry” or “boring” and their best experiences with quizzes involved playful learning settings. Based on these findings, the Web Development students developed a series of hi-fi prototypes addressing two main issues: the need for making online quizzes more playful, and the need to support the workflow that takes place in the authoring and use of quizzes. This paper presents our findings, weaknesses of our study, and the relations between blended and playful learning. © 2018, Springer International Publishing AG, part of Springer Nature.</t>
  </si>
  <si>
    <t>Assessment; Blended learning; Gamification; Playful learning; Quiz</t>
  </si>
  <si>
    <t>Occupational therapy; Students; Teaching; Assessment; Blended learning; Gamification; Playful learning; Quiz; E-learning</t>
  </si>
  <si>
    <t>The measurable me: The influence of self-quantification on the online user's decision-making process</t>
  </si>
  <si>
    <t>Sjöklint, Mimmi</t>
  </si>
  <si>
    <t>Proceedings - International Symposium on Wearable Computers, ISWC</t>
  </si>
  <si>
    <t>The advancement of information technology, online accessibility and wearable computing is fostering a new playground for users to engage with quantified data sets. On one hand, the online user is continuously yet passively exposed to different types of quantified data in online interfaces and mobile apps. On the other hand, the user may actively and knowingly be gathering quantified data through ubiquitous sensory devices, such as wearable technology, e.g. the Jawbone UP and Fitbit. In both instances, the user is exposed to versions of self-quantified measures, namely the aggregation and transformation of personally attributed activity into quantified data. This study approaches the adoption of wearables by looking at active and passive self-quantification online and explores how it may influence and support the user's cognitive processes and subsequent decision-making process.</t>
  </si>
  <si>
    <t>Behavioral economics; Cognitive processes; Decision-making; Personal informatics; Pointification; Push and pull effect; Quantified self; Self-quantification; Ubiquitous sensory devices; Wearable technology</t>
  </si>
  <si>
    <t>Cognitive systems; Economics; Metadata; Wearable computers; Wearable technology; Behavioral economics; Cognitive process; Personal informatics; Pointification; Pull effect; Quantified self; Self-quantification; Ubiquitous sensory devices; Decision making</t>
  </si>
  <si>
    <t>The reading game - Encouraging learners to become question-makers rather than question-takers by getting feedback, Making friends and having fun</t>
  </si>
  <si>
    <t>Parker, Robert and Manuguerra, Maurizio and Schaefer, Bruce</t>
  </si>
  <si>
    <t>2013</t>
  </si>
  <si>
    <t>30th Annual conference on Australian Society for Computers in Learning in Tertiary Education, ASCILITE 2013</t>
  </si>
  <si>
    <t>The Reading Game is a question and answer game designed to engage learners in the content of their coursework. The class of student participants creates a collective learning space where every action serves to introduce, build, or clarify concepts from the curriculum. The quality of the multiple-choice questions and the contents of the quizzes are determined by the participants who receive points for their efforts in both asking and answering questions. Participants can comment on and rate questions deemed outstanding by their peers, which directly impacts the contents of review quizzes. Participants progress to the next level of the game using their accumulated points onto asking open questions to the teachers and their cohort. Writing good questions is the winning strategy of the game. The key claim in the Reading Game is that creating questions is one of the fundamental cognitive elements that guide our conscious reasoning. © 2013 Parker R.L., Manuguerra, M., Schaefer B.F.</t>
  </si>
  <si>
    <t>Continuous formative assessment; Crowd sourcing; Curiosity; Discovery; Game-based learning; Learning taxonomies; Meta-cognition; Question asking</t>
  </si>
  <si>
    <t>Teaching; Crowd sourcing; Curiosity; Discovery; Formative assessment; Game-based Learning; Meta cognitions; Question-asking; Curricula</t>
  </si>
  <si>
    <t>Associations among scaffold presentation, reward mechanisms and problem-solving behaviors in game play</t>
  </si>
  <si>
    <t>Sun, Chuen-Tsai and Chen, Li-Xian and Chu, Hsiu-Mei</t>
  </si>
  <si>
    <t>Computers and Education</t>
  </si>
  <si>
    <t>Learning assistance tools used with digital games—commonly called scaffolds—can reduce player frustration and help them create problem-solving strategies while supporting achievement. Reward mechanisms in the form of external incentives are also believed to enhance motivation and promote learning, but possibly at the expense of excessive learner reliance. Some researchers have suggested that reward mechanisms can be used to discourage players from becoming dependent on scaffolds. For this study we customized Professor Sudoku, a simplified version of the popular digital reasoning game, to investigate the effects of scaffold presentation-plus-reward mechanism on problem-solving behaviors and actions aimed at leveling-up. A total of 126 participants were divided into active scaffold (providing direct assistance to players at the beginning of a game), passive scaffold (provided by the game system when players made three mistakes within a specified time frame), and hidden scaffold groups (accessible at any time). Each scaffold served three functions: critical feature marking, frustration control, and demonstration. The three groups were given point-gain and point-loss reward mechanisms. Our data indicate that the appropriate presentation of one or more scaffolds reduced player reliance on support, thereby increasing the potential for positive learning effects and reducing frustration. Results suggest that the reward mechanism promoted independent problem solving instead of reliance on scaffolds, and that the addition of scaffolds and reward mechanisms encouraged experienced players to create new rules, overcome the limitations of existing rules, and develop more complex learning strategies. We discuss the need to carefully design scaffold presentation type according to specific instructional purposes, and possible benefits for teachers in terms of analyzing the difficulties that individual students face when solving numerical problems. © 2018 Elsevier Ltd</t>
  </si>
  <si>
    <t>Human-computer interface; Interactive learning environments; Media in education; Teaching/learning strategies</t>
  </si>
  <si>
    <t>Computer aided instruction; Human computer interaction; Learning systems; Scaffolds; Complex learning; Critical features; Human computer interfaces; Instructional purpose; Interactive learning environment; Media in education; Numerical problems; Teaching/learning strategy; Problem solving</t>
  </si>
  <si>
    <t>Gamification as a tool for increasing the depth of student understanding using a collaborative e-learning environment</t>
  </si>
  <si>
    <t>Betts, Ben W. and Bal, Jay and Betts, Alan W.</t>
  </si>
  <si>
    <t>International Journal of Continuing Engineering Education and Life-Long Learning</t>
  </si>
  <si>
    <t>This paper briefly describes a collaborative learning environment created to improve participation in online learning. The environment, called Curatr, utilised the notion of game-like behaviours, colloquially known as 'gamification', to shape learners behaviour towards participating in social and collaborative learning activities, such as commenting, sharing and peer-marking. In the case study described, 33 students made 6,152 contributions during a six-month part-time online continuing education course. Findings suggest that the number of 'experience points' a student earns on the platform is highly correlated with the average assignment mark they achieve (r = 0.499 n = 33). The results suggest that gamification can help improve the learning experience and the resulting performance for groups of students. There are limitations to this finding. Within the group there are cases where contribution and resulting performance do not correlate. Further work assessing the quality of contributions is suggested to understand this effect better. © 2013 Inderscience Enterprises Ltd.</t>
  </si>
  <si>
    <t>Cognitive presence; Computer-supported collaborative learning; E-learning; Gamification; Web-based learning</t>
  </si>
  <si>
    <t>Computer aided instruction; Students; Websites; Cognitive presence; Collaborative e-Learning; Collaborative learning activities; Collaborative learning environment; Computer Supported Collaborative Learning; Continuing education; Gamification; Web based learning; E-learning</t>
  </si>
  <si>
    <t>Individual differences in regulatory mode moderate the effectiveness of a pilot mHealth trial for diabetes management among older veterans</t>
  </si>
  <si>
    <t>Dugas, Michelle and Crowley, Kenyon and Gao, Guodong Gordon and Xu, Timothy and Agarwal, Ritu and Kruglanski, Arie W. and Steinle, Nanette</t>
  </si>
  <si>
    <t>PLoS ONE</t>
  </si>
  <si>
    <t>mHealth tools to help people manage chronic illnesses have surged in popularity, but evidence of their effectiveness remains mixed. The aim of this study was to address a gap in the mHealth and health psychology literatures by investigating how individual differences in psychological traits are associated with mHealth effectiveness. Drawing from regulatory mode theory, we tested the role of locomotion and assessment in explaining why mHealth tools are effective for some but not everyone. A 13-week pilot study investigated the effectiveness of an mHealth app in improving health behaviors among older veterans (n = 27) with poorly controlled Type 2 diabetes. We developed a gamified mHealth tool (DiaSocial) aimed at encouraging tracking of glucose control, exercise, nutrition, and medication adherence. Important individual differences in longitudinal trends of adherence, operationalized as points earned for healthy behavior, over the course of the 13-week study period were found. Specifically, low locomotion was associated with unchanging levels of adherence during the course of the study. In contrast, high locomotion was associated with generally stronger adherence although it exhibited a quadratic longitudinal trend. In addition, high assessment was associated with a marginal, positive trend in adherence over time while low assessment was associated with a marginal, negative trend. Next, we examined the relationship between greater adherence and improved clinical outcomes, finding that greater adherence was associated with greater reductions in glycated hemoglobin (HbA1c) levels. Findings from the pilot study suggest that mHealth technologies can help older adults improve their diabetes management, but a “one size fits all” approach may yield suboptimal outcomes. © 2018 Dugas et al. This is an open access article distributed under the terms of the Creative Commons Attribution License, which permits unrestricted use, distribution, and reproduction in any medium, provided the original author and source are credited.</t>
  </si>
  <si>
    <t>Aged; Aged, 80 and over; Diabetes Mellitus, Type 2; Exercise; Glycated Hemoglobin A; Health Behavior; Humans; Individuality; Medication Adherence; Middle Aged; Outcome Assessment (Health Care); Pilot Projects; Self Care; Telemedicine; Veterans; glycosylated hemoglobin; glycosylated hemoglobin; adult; aged; Article; blood glucose monitoring; clinical article; clinical effectiveness; clinical outcome; controlled study; exercise; female; glycemic control; health behavior; hemoglobin blood level; hu</t>
  </si>
  <si>
    <t>Gamified cognitive control training for remitted depressed individuals: User requirements analysis</t>
  </si>
  <si>
    <t>Vervaeke, Jasmien and Van Looy, Jan and Hoorelbeke, Kristof and Baeken, Chris and Koster, Ernst HW</t>
  </si>
  <si>
    <t>JMIR Serious Games</t>
  </si>
  <si>
    <t>Background: The high incidence and relapse rates of major depressive disorder demand novel treatment options. Standard treatments (psychotherapy, medication) usually do not target cognitive control impairments, although these seem to play a crucial role in achieving stable remission. The urgent need for treatment combined with poor availability of adequate psychological interventions has instigated a shift toward internet interventions. Numerous computerized programs have been developed that can be presented online and offline. However, their uptake and adherence are oftentimes low. Objective: The aim of this study was to perform a user requirements analysis for an internet-based training targeting cognitive control. This training focuses on ameliorating cognitive control impairments, as these are still present during remission and can be a risk factor for relapse. To facilitate uptake of and adherence to this intervention, a qualitative user requirements analysis was conducted to map mandatory and desirable requirements. Methods: We conducted a user requirements analysis through a focus group with 5 remitted depressed individuals and individual interviews with 6 mental health care professionals. All qualitative data were transcribed and examined using a thematic analytic approach. Results: Results showed mandatory requirements for the remitted sample in terms of training configuration, technological and personal factors, and desirable requirements regarding knowledge and enjoyment. Furthermore, knowledge and therapeutic benefits were key requirements for therapists. Conclusions: The identified requirements provide useful information to be integrated in interventions targeting cognitive control in depression. © Jasmien Vervaeke, Jan Van Looy, Kristof Hoorelbeke, Chris Baeken, Ernst HW Koster.</t>
  </si>
  <si>
    <t>Cognitive dysfunction; Cognitive remediation; Depression; Qualitative research; Relapse prevention; Secondary prevention</t>
  </si>
  <si>
    <t>A cognitive design space for supporting self-regulation of ICT use</t>
  </si>
  <si>
    <t>Lyngs, Ulrik</t>
  </si>
  <si>
    <t>A majority of users of smartphones and laptops report that they struggle with effective self-control over their device use. In response, HCI research - as well as a rapidly growing commercial market for 'anti-distraction tools' - has begun to develop apps, browser plugins, and other tools that help users understand and regulate their use. The extensive literature on the mechanics of self-regulation from cognitive neuroscience and behavioural economics might help guide this work. However, so far the emerging HCI work has drawn on a very limited subset of self-regulatory models, in particular Social-Cognitive Theory. Here, we draw together main insights from a broader spectrum of basic research on the mechanics of self-regulation in a simple framework. We use the generated model to analyse interventions in a sample of 112 existing anti-distraction tools, and hope it may contribute a useful alternative view of the design space for UI features that support self-regulation. © 2018 Copyright is held by the owner/author(s).</t>
  </si>
  <si>
    <t>Attention; Cognitive models; Distraction; Non-use; Self-control; Self-regulation</t>
  </si>
  <si>
    <t>Computation theory; Economics; Human engineering; Cognitive neurosciences; Commercial market; Design spaces; Hci researches; Plug-ins; Regulatory model; Self regulation; Social cognitive theory; Deregulation</t>
  </si>
  <si>
    <t>Play on demand: Why do players play the mobile games they do</t>
  </si>
  <si>
    <t>McCauley, Brian and Merola, Giovanni and Gumbley, Sarah</t>
  </si>
  <si>
    <t>International Journal of e-Business Research</t>
  </si>
  <si>
    <t>Due to the penetration of smartphones and associated mobile devices, mobile gaming has become a ubiquitous industry worldwide. Players now have access to games at all times. Extending previous research and the Uses and Gratifications approach this paper presents an alternative conceptual model that can offer explanations towards understanding why players play the mobile game they play most frequently. © 2017, IGI Global.</t>
  </si>
  <si>
    <t>Entertainment; Escapism; Flow; Game Popularity; Mobile Games; Self-Determination; Uses and Gratifications Theory; Word-of-Mouth</t>
  </si>
  <si>
    <t>Elements of play for cognitive, physical and social health in older adults</t>
  </si>
  <si>
    <t>Kayali, Fares and Luckner, Naemi and Hödl, Oliver and Fitzpatrick, Geraldine and Purgathofer, Peter and Stamm, Tanja and Schlager-Jaschky, Daniela and Mosor, Erika</t>
  </si>
  <si>
    <t>An increasingly older demographic emphasizes the need to deal with a likewise increasing number of people with cognitive disabilities like dementia or Alzheimer's disease. While no cure exists the preventive potential of activities in the areas of reminiscence, cognitive, social and physical activity has been recognized. This paper looks at the possibilities of technological interventions in this field from a game design perspective. The paper follows the core research question "Which elements of play can be used in a playful holistic application combining reminiscence, cognitive, social and physical activities to prevent or postpone the development of cognitive disabilities such as dementia for older adults?" Examples are qualitatively analysed and lead to the identification of the elements auto-biographical play, musical play, kinaesthetic play, object-based play, adaptive play, collaborative play and role playing. The list of these elements is expendable and lays the foundation for a holistic design space. © 2013 Springer-Verlag.</t>
  </si>
  <si>
    <t>aging well; dementia prevention; game elements; play; reminiscence; serious games</t>
  </si>
  <si>
    <t>Information science; Neurodegenerative diseases; dementia prevention; Game elements; play; reminiscence; Serious games; Handicapped persons</t>
  </si>
  <si>
    <t>An Empirical Test of the Theory of Gamified Learning: The Effect of Leaderboards on Time-on-Task and Academic Performance</t>
  </si>
  <si>
    <t>Landers, Richard N. and Landers, Amy K.</t>
  </si>
  <si>
    <t>Simulation and Gaming</t>
  </si>
  <si>
    <t>Background. The theory of gamified learning provides a theoretical framework to test the impact of gamification efforts upon learner behaviors and attitudes, as well as the effect of these behavioral and attitudinal changes on learning. It does so by providing mediating and moderating processes linking specific game elements to learning outcomes. Aim. This article links specific game elements common to leaderboards (conflict/challenge, rules/goals, and assessment) with a focal learner behavior, timeon-task, by exploring educational research on competition and psychological research on goal-setting theory. Method. The mediating process of the theory of gamified learning is tested experimentally by assigning learners completing an online wiki-based project to a gamified version with a leaderboard or to a control version without a leaderboard. Leaderboard achievement was not tied to course grades. Results. Random assignment to leaderboards supported a causal effect. Students with leaderboards interacted with their project 29.61 more times, on average, than those in a control condition. Bootstrapping was used to support the mediation of the effect of gamification on academic achievement by this amount of time. Conclusion. The mediating process of the theory of gamified instruction is supported. Leaderboards can be used to improve course performance under certain circumstances. © 2015 SAGE Publications.</t>
  </si>
  <si>
    <t>attitudes; behavior; game attribute taxonomy; game attributes; game element taxonomy; game elements; gamification; gamified learning; learning; learning outcomes; mediation; model; moderation; psychology; serious games; simulation/gaming; taxonomy; theory; training</t>
  </si>
  <si>
    <t>The effect of achievement badges on students' behavior: An empirical study in a university-level computer science course</t>
  </si>
  <si>
    <t>Hakulinen, Lasse and Auvinen, Tapio and Korhonen, Ari</t>
  </si>
  <si>
    <t>International Journal of Emerging Technologies in Learning</t>
  </si>
  <si>
    <t>Achievement badges are a form of gamification that are used in an attempt to increase user engagement and motivation in various systems. A badge is typically a graphical icon that appears as a reward for the user after reaching an achievement but that has no practical value. In this study, we describe and evaluate the use of achievement badges in the TRAKLA2 online learning environment where students solve interactive, automatically assessed exercises in a Data Structures and Algorithms course throughout the semester. We conducted an experiment where the students (N=281) were randomly divided into a treatment and a control group, with and without achievement badges. Students in the treatment group were awarded achievement badges, for example, for solving exercises correctly on the first attempt, doing exercises early, or solving all the exercises in a round with full points. Grading was the same for both groups, i.e. collecting badges did not affect the final grade, even though the exercise points themselves did. Students' activity in TRAKLA2 was logged in order to find out whether the achievement badges had an effect on their behavior. We also collected numerical and open-ended feedback in order to find out students' attitudes towards the badges. Our results show that achievement badges can be used to affect students' behavior. Statistically significant differences were observed in the time used per exercise, number of sessions, total time, and normalized total number of badges. Furthermore, the majority of the students reported being motivated by the badges. Based on our findings, achievement badges seem to be a promising method to motivate students and to encourage desired study practices.</t>
  </si>
  <si>
    <t>Achievement badges; E-learning; Gamification; Motivation</t>
  </si>
  <si>
    <t>Computer aided instruction; E-learning; Gamification; Grading; Motivation; Achievement badges; Computer Science course; Empirical studies; Online learning environment; Statistically significant difference; Students' behaviors; Treatment group; University levels; Students</t>
  </si>
  <si>
    <t>Goal-based manufacturing gamification: Bolt tightening work redesign in the automotive assembly line</t>
  </si>
  <si>
    <t>Roh, Seunghwan and Seo, Kyoungwon and Lee, Jiyoung and Kim, Jihyo and Ryu, Hokyoung Blake and Jung, Changho and Lee, Hyunwoo and Shin, Jongho</t>
  </si>
  <si>
    <t>Recent productivity-oriented technologies (e.g., industrial robots, assistive wearable tools) have more focused on production capacity rather than workers roles and experiences in the manufacturing process, and as a consequence, task have become simple and repetitive which is detrimental for work motivation. Researches have been conducted to improve worker’s motivation and experience during this monotonous work (e.g., bolt tightening), and gamification has got attention as a useful way to improve worker’s intrinsic motivation by augmenting playful goal and feedback to previous demotivating context. The present study aims at examining the effect of gamification for improving the worker’s flow and emotional experience which are related with intrinsic motivation in the workplace. An empirical study was carried out by five participants. They were instructed to tighten bolts in three different interface conditions (e.g., default condition; reactive condition; and gamification condition). During the task, their flow level and emotional state were assessed by experience sampling method (ESM). The benefits of the manufacturing gamification in the worker’s flow experience and positive emotion are also discussed. © Springer International Publishing Switzerland 2016.</t>
  </si>
  <si>
    <t>Emotional experience; Flow experience; Intrinsic motivation; Manufacturing gamification</t>
  </si>
  <si>
    <t>Behavioral research; Bolts; Ergonomics; Industrial robots; Manufacture; Motivation; Wearable technology; Automotive assembly lines; Emotional experiences; Experience sampling method; Flow experience; Gamification; Interface conditions; Intrinsic motivation; Manufacturing process; Bolt tightening</t>
  </si>
  <si>
    <t>Towards a lean approach to gamifying education</t>
  </si>
  <si>
    <t>John, Thomas and Feldotto, Matthias and Hemsen, Paul and Klingsieck, Katrin and Kundisch, Dennis and Langendorf, Mike</t>
  </si>
  <si>
    <t>Proceedings of the 25th European Conference on Information Systems, ECIS 2017</t>
  </si>
  <si>
    <t>Many university students struggle with motivational problems, and gamification has the potential to address these problems. However, using gamification currently is rather tedious and time-consuming for instructors because current approaches to gamification require instructors to engage in the time-consuming preparation of course contents (e.g., for quizzes or mini-games). In reply to this issue, we propose a “lean” approach to gamification, which relies on gamifying learning activities rather than learning contents. The learning activities that are gamified in the lean approach can typically be drawn from existing course syllabi (e.g., attend certain lectures, hand in assignments, read book chapters and articles). Hence, compared to existing approaches, lean gamification substantially lowers the time requirements posed on instructors for gamifying a given course. Drawing on research on limited attention and the present bias, we provide the theoretical foundation for the lean gamification approach. In addition, we present a mobile application that implements lean gamification and outline a mixed-methods study that is currently under way for evaluating whether lean gamification does indeed have the potential to increase students’ motivation. We thereby hope to allow more students and instructors to benefit from the advantages of gamification. © 2017 Proceedings of the 25th European Conference on Information Systems, ECIS 2017. All rights reserved.</t>
  </si>
  <si>
    <t>Gamification; Limited attention; Mobile application; Present bias</t>
  </si>
  <si>
    <t>Information systems; Information use; Mobile computing; Gamification; Learning contents; Limited attentions; Mobile applications; Present bias; Theoretical foundations; Time requirements; University students; Students</t>
  </si>
  <si>
    <t>Self-regulated learning in higher education: Strategies adopted by computer programming students when supported by the SimProgramming approach</t>
  </si>
  <si>
    <t>Pedrosa, Daniela and Cravino, José and Morgado, Leonel and Barreira, Carlos</t>
  </si>
  <si>
    <t>Production</t>
  </si>
  <si>
    <t>The goal of the SimProgramming approach is to help students overcome their learning difficulties in the transition from entry-level to advanced computer programming, developing an appropriate set of learning strategies. We implemented it at the University of Trás-os-Montes e Alto Douro (Portugal), in two courses (PM3 and PM4) of the bachelor programmes in Informatics Engineering and ICT. We conducted semi-structured interviews with students (n=38) at the end of the courses, to identify the students' strategies for self-regulation of learning in the assignment. We found that students changed some of their strategies from one course edition to the following one and that changes are related to the SimProgramming approach. We believe that changes to the educational approach were appropriate to support the assignment goals. We recommend applying the SimProgramming approach in other educational contexts, to improve educational practices by including techniques to help students in their learning. © 2018 Production.</t>
  </si>
  <si>
    <t>Computer science; Self-regulation of learning; Teaching and learning</t>
  </si>
  <si>
    <t>Positive emotions for inciting behavior-Playing with paintings to enhance museum experiences</t>
  </si>
  <si>
    <t>Shih, Hung-Chu and Yoon, Jung Kyoon and Vermeeren, Arnold P.O.S.</t>
  </si>
  <si>
    <t>Proceedings - D and E 2016: 10th International Conference on Design and Emotion - Celebration and Contemplation</t>
  </si>
  <si>
    <t>In this paper we propose a new design approach in which positive emotional experiences are used to incite desirable behaviors, based on the insight that specific experiences can motivate particular behaviors. In the approach, designers first identify users' concerns and expectations and deduce from those the psychological needs that underlie them. Positive emotions are then sought that match the identified psychological needs. The positive emotions with their related thought-Action tendencies then inspire the designer to formulate design intentions in terms of experiences and behaviors to target for, aimed at guiding the design process. The approach was developed for, and applied to a design case for the Mauritshuis, a museum for classical art in the Hague, the Netherlands. An app was developed for engaging a new target group of young adult travelers: To enhance their art appreciation and to motivate them to explore the local Dutch culture. We explain the various phases including user studies, generating ideas and testing designs, and discuss our experiences with applying this approach.</t>
  </si>
  <si>
    <t>Design for behavioral change; Design for emotions; Museum experience; Persuasive design; Positive emotions</t>
  </si>
  <si>
    <t>Art appreciations; Behavioral changes; Design approaches; Design for emotions; Emotional experiences; nocv1; Persuasive designs; Positive emotions; Psychological needs</t>
  </si>
  <si>
    <t>Emergency remote teaching and students’ academic performance in higher education during the COVID-19 pandemic: A case study</t>
  </si>
  <si>
    <t>Iglesias-Pradas, Santiago and Hernández-García, Ángel and Chaparro-Peláez, Julián and Prieto, José Luis</t>
  </si>
  <si>
    <t>The COVID-19 pandemic has caused a massive disruption in the way traditional higher education institutions deliver their courses. Unlike transitions from face-to-face teaching to blended, online or flipped classroom in the past, changes in emergency remote teaching –a temporary shift of instructional delivery to an alternate remote delivery mode due to crisis circumstances– happen suddenly and in an unplanned way. This study analyzes the move to emergency remote teaching at the School of Telecommunication Engineering (Universidad Politécnica de Madrid), and the impact of organizational aspects related to unplanned change, instruction-related variables –class size, synchronous/asynchronous delivery– and use of digital supporting technologies, on students' academic performance. Using quantitative data of academic records across all (N = 43) courses of a bachelor's degree programme in Telecommunication Engineering and qualitative data from a questionnaire delivered to all (N = 43) course coordinators, the research also compares the academic results of students during the COVID-19 pandemic with those of previous years. The results of this case study show an increase in students' academic performance in emergency remote teaching, and support the idea that organizational factors may contribute to successful implementation of emergency remote teaching; the analysis does not find differences across courses with different class sizes or delivery modes. The study further explores possible explanations for the results of the analysis, considering organizational, individual and instruction-related aspects. © 2021 Elsevier Ltd</t>
  </si>
  <si>
    <t>Academic performance; Class size; Emergency remote teaching; Higher education; Online learning; Synchrony</t>
  </si>
  <si>
    <t>Engineering education; Teaching; Academic performance; Higher education institutions; Organizational aspects; Organizational factors; Quantitative data; Supporting technology; Synchronous/asynchronous; Telecommunication engineering; Students</t>
  </si>
  <si>
    <t>How should we incentivize learning? An optimal feedback mechanism for educational games and online courses</t>
  </si>
  <si>
    <t>Xu, Lin and Wirzberger, Maria and Lieder, Falk</t>
  </si>
  <si>
    <t>Proceedings of the 41st Annual Meeting of the Cognitive Science Society: Creativity + Cognition + Computation, CogSci 2019</t>
  </si>
  <si>
    <t>There are plenty of opportunities for life-long learning but people rarely seize them. Game elements are an increasingly popular tool to keep students engaged in learning. But gamification only works when it is done properly. Here, we introduce the first principled approach to gamifying learning environments. Our feedback mechanism rewards students' efforts and study choices according to how beneficial they are in the long run. The rewards are conveyed by game elements that we call “optimal brain points”. In our experiment, these optimal brain points significantly increased the proportion of participants who attempted to learn a difficult skill, persisted through failure, and succeeded to master it. Our method provides a principled approach to designing incentive structures and feedback mechanisms for both educational games and online courses. We are optimistic that this can help people overcome the motivational obstacles to self-directed life-long learning. © Cognitive Science Society: Creativity + Cognition + Computation, CogSci 2019.All rights reserved.</t>
  </si>
  <si>
    <t>artificial intelligence in education; educational games; gamification; incentive structures; persistence</t>
  </si>
  <si>
    <t>Computer aided instruction; Feedback control; Students; Artificial intelligence in education; Educational game; Feedback mechanisms; Game elements; Gamification; Incentive structure; Life long learning; Online course; Optimal Feedback; Persistence; E-learning</t>
  </si>
  <si>
    <t>A Meta-Analysis on the Impact of Gamification over Students’ Motivation</t>
  </si>
  <si>
    <t>Mamekova, Assem Tanirbergenovna and Toxanbayeva, Nurgul Korgadjanovna and Naubaeva, Khapiza Tanirbergenovna and Ongarbayeva, Slushash Sabitovna and Akhmediyeva, Kulmariya Nurtaevna</t>
  </si>
  <si>
    <t>Journal of Intellectual Disability - Diagnosis and Treatment</t>
  </si>
  <si>
    <t>Controversy surrounds the effectiveness of educational gamification on learners’ motivation to study. Prior papers attempting to summarize the available empirical evidence on the topic encompass too many additional domains like the academic performance so that the motivational point is discentrated. Hence, the current meta-analysis aimed to synthesize research findings limited to the clearly stated impact of gamification on higher education students’ academic motivation. Results from random effects proportion meta-analysis applied to seven relevant studies with a total of 368 students showed a pooled proportion of 29.68%. In other words, game design elements incorporated into the learning activities were significantly motivating for only about one-third of participants. The assumption of homogeneity was violated for certain reasons. As part of the discussion, previous scholars’ efforts to identify moderating factors of successful gamification were overviewed, and their practicality was questioned. It is concluded that the issue of whether educational gamification can amplify students’ learning motivation remains an area for further research. © 2021 Mamekova et al.; Licensee Lifescience Global. This is an open access article licensed under the terms of the Creative Commons Attribution Non-Commercial License (http://creativecommons.org/licenses/by-nc/3.0/) which permits unrestricted, non-commercial use, distribution and reproduction in any medium, provided the work is properly cited.</t>
  </si>
  <si>
    <t>Academic performance; game design elements; higher education; self-determination theory</t>
  </si>
  <si>
    <t>academic achievement; adult; article; female; human; human experiment; learning; male; meta analysis; motivation; tertiary education</t>
  </si>
  <si>
    <t>The biomedicalisation of reproductive ageing: reproductive citizenship and the gendering of fertility risk</t>
  </si>
  <si>
    <t>Baldwin, Kylie</t>
  </si>
  <si>
    <t>Health, Risk and Society</t>
  </si>
  <si>
    <t>The demographic shift currently being observed across many Western countries towards older-parenthood has contributed to increasing concerns about the risks posed by age-related fertility decline, particularly in women. These concerns pertain to the increased risk of infertility, pregnancy loss, and genetic abnormalities occurring in the foetus as well as greater physical risks to the potential mother during pregnancy and birth. Concerns about the effects of reproductive ageing have occurred alongside the emergence of variety of ‘fertility monitoring’ and ‘fertility extension’ technologies (FMETs) such as ovarian reserve testing and social egg freezing. In this paper I will explore the emergence of these new FMETs and will demonstrate how these new technologies are part of, and are contributing towards, a shift in the way reproductive ageing is perceived and represented, not as a natural inevitability but as a pathological liability in need of monitoring and management. I will show how, by rendering fertility risk ‘visible’, new and highly gendered anxieties are emerging creating new burdens and responsibilities on women to consider drawing upon highly commercialised biomedical interventions in the pursuit of biogenetic motherhood. I will also examine how, in the current neoliberal moment, these fertility risk individualising technologies can be experienced as highly compelling for potential users due to the ways in which they offer women the opportunity to achieve the goals of hegemonic femininity whilst demonstrating ideals associated with reproductive citizenship. © 2019, © 2019 Informa UK Limited, trading as Taylor &amp; Francis Group.</t>
  </si>
  <si>
    <t>biomedicalisation; Fertility; ovarian reserve testing; reproductive ageing; risk; social egg freezing</t>
  </si>
  <si>
    <t>adult; aging; anxiety; article; citizenship; drawing; female; femininity; fertility; freezing; human; male; monitoring; mother; ovarian reserve; responsibility</t>
  </si>
  <si>
    <t>Toward understanding individuals’ acceptance of internet of things –based services: Developing an instrument to measure the acceptance of smart meters</t>
  </si>
  <si>
    <t>Alkawsi, Gamal Abdulnaser and Ali, Nor’Ashikin Bte. and Alghushami, Abdullah</t>
  </si>
  <si>
    <t>Journal of Theoretical and Applied Information Technology</t>
  </si>
  <si>
    <t>The benefits of new technology can only be realized when and if the new technology is widely accepted and used. Understanding the factors that may determine of an individual’s willingness to use new technology is important to improve the success rate of the implementation. The use of a smart meter as an internet-of-things based device is the focus of this study. The smart meter is a power energy saving device that aims to enable consumers to have more control of their energy usage and save money. Apparently, there is still a lack of acceptance of smart meter services among consumers. This study proposed a conceptual model using the unified theory of acceptance and use of technology (UTAUT2) as its underlying theories. A survey instrument was developed by using existing scales from prior instruments and by creating additional items, which might appear to fit the construct definition. The pilot study was conducted by distributing the survey to 32 users of a smart meter in order to evaluate the reliability and validity of the instruments prior to performance of a full scale survey. The results showed that the reliabilities of all scales in the survey instrument were above the target acceptance level. © 2005 – ongoing JATIT &amp; LLS.</t>
  </si>
  <si>
    <t>Iot; Smart billing; Smart meters; Technology acceptance; UTAUT2</t>
  </si>
  <si>
    <t>Data missing not at random in mobile health research: Assessment of the problem and a case for sensitivity analyses</t>
  </si>
  <si>
    <t>Goldberg, Simon B. and Bolt, Daniel M. and Davidson, Richard J.</t>
  </si>
  <si>
    <t>Journal of Medical Internet Research</t>
  </si>
  <si>
    <t>Background: Missing data are common in mobile health (mHealth) research. There has been little systematic investigation of how missingness is handled statistically in mHealth randomized controlled trials (RCTs). Although some missing data patterns (ie, missing at random [MAR]) may be adequately addressed using modern missing data methods such as multiple imputation and maximum likelihood techniques, these methods do not address bias when data are missing not at random (MNAR). It is typically not possible to determine whether the missing data are MAR. However, higher attrition in active (ie, intervention) versus passive (ie, waitlist or no treatment) conditions in mHealth RCTs raise a strong likelihood of MNAR, such as if active participants who benefit less from the intervention are more likely to drop out. Objective: This study aims to systematically evaluate differential attrition and methods used for handling missingness in a sample of mHealth RCTs comparing active and passive control conditions. We also aim to illustrate a modern model-based sensitivity analysis and a simpler fixed-value replacement approach that can be used to evaluate the influence of MNAR. Methods: We reanalyzed attrition rates and predictors of differential attrition in a sample of 36 mHealth RCTs drawn from a recent meta-analysis of smartphone-based mental health interventions. We systematically evaluated the design features related to missingness and its handling. Data from a recent mHealth RCT were used to illustrate 2 sensitivity analysis approaches (pattern-mixture model and fixed-value replacement approach). Results: Attrition in active conditions was, on average, roughly twice that of passive controls. Differential attrition was higher in larger studies and was associated with the use of MAR-based multiple imputation or maximum likelihood methods. Half of the studies (18/36, 50%) used these modern missing data techniques. None of the 36 mHealth RCTs reviewed conducted a sensitivity analysis to evaluate the possible consequences of data MNAR. A pattern-mixture model and fixed-value replacement sensitivity analysis approaches were introduced. Results from a recent mHealth RCT were shown to be robust to missing data, reflecting worse outcomes in missing versus nonmissing scores in some but not all scenarios. A review of such scenarios helps to qualify the observations of significant treatment effects. Conclusions: MNAR data because of differential attrition are likely in mHealth RCTs using passive controls. Sensitivity analyses are recommended to allow researchers to assess the potential impact of MNAR on trial results. ©Simon B Goldberg, Daniel M Bolt, Richard J Davidson.</t>
  </si>
  <si>
    <t>Differential attrition; Missing data; Mobile phone; Randomized controlled trial; Sensitivity analysis; Statistical methodology</t>
  </si>
  <si>
    <t>Bias; Biometry; Humans; Telemedicine; Article; data analysis; data are missing not at random; human; maximum likelihood method; medical literature; medical research; mental health; meta analysis; randomized controlled trial (topic); sensitivity analysis; study design; systematic review; biometry; statistical bias; telemedicine</t>
  </si>
  <si>
    <t>Combating procrastination on massive online open courses via optimal calls to action</t>
  </si>
  <si>
    <t>Huang, Ni and Zhang, Jiayin and Burtch, Gordon and Li, Xitong and Chen, Peiyu</t>
  </si>
  <si>
    <t>Information Systems Research</t>
  </si>
  <si>
    <t>Massive online open courses (MOOCs) are a booming phenomenon in the digital era, having attracted millions of users around the world to date. At the same time, educational delivery via MOOCs comes with distinct difficulties for students and instructors because the online nature of MOOCs creates every opportunity for digital distraction and procrastination. In this work, we consider that the digital nature of MOOCs and online learning management systems (LMSs) may also offer unique opportunities to counteract procrastination. Building on the temporal motivation theory, this study examines a number of calls to action (CTAs) pertaining to the completion and submission of course assignments, with an eye toward combating student procrastination on MOOCs. We report on the results of a randomized field experiment on a leading MOOC platform in China. By randomly treating MOOC users with different CTAs related to active course assignments, we seek to examine the impacts of alternative informational interventions on students’ time to completion and probability of on-time assignment submission. We consider multiple types of CTAs: a simple CTA, a deadline reminder, descriptive norm interventions (communicating peer assignment completion rates), and a simple CTA combined with a financial incentive. We find that descriptive norms lead to higher probabilities of assignment completion and a shorter time to completion. In contrast, we find that the deadline reminder has a surprisingly counterproductive effect. Subsequently, exploring heterogeneity in the response to our different interventions—considering factors such as course load, education level, and user tenure on the MOOC platform—we find evidence that the deadline reminder in particular can backfire if students’ active course load is low. This result suggests that students with low course loads may perceive the deadline to be distant, which reduces their sense of urgency and leads to complacency. We discuss the implications of our findings for both research and practice. Copyright: © 2021 INFORMS</t>
  </si>
  <si>
    <t>Calls to action; Massive online open courses (MOOCs); Online learning management systems; Procrastination; Randomized field experiment</t>
  </si>
  <si>
    <t>Online systems; Students; Descriptive norms; Digital era; Field experiment; Financial incentives; Motivation theories; Online learning; Peer assignment; E-learning</t>
  </si>
  <si>
    <t>Nudging Students Toward Better Software Engineering Behaviors</t>
  </si>
  <si>
    <t>Brown, Chris and Parnin, Chris</t>
  </si>
  <si>
    <t>Proceedings - 2021 IEEE/ACM 3rd International Workshop on Bots in Software Engineering, BotSE 2021</t>
  </si>
  <si>
    <t>Student experiences in large undergraduate Computer Science courses are increasingly impacted by automated systems. Bots, or agents of software automation, are useful for efficiently grading and generating feedback. Current efforts at automation in CS education focus on supporting instructional tasks, but do not address student struggles due to poor behaviors, such as procrastination. In this paper, we explore using bots to improve the software engineering behaviors of students using developer recommendation choice architectures, a framework incorporating behavioral science concepts in recommendations to improve the actions of programmers. We implemented this framework in class-bot, a novel system designed to nudge students to make better choices while working on programming assignments. This work presents a preliminary evaluation integrating this tool in an introductory programming course. Our results show that class-bot is beneficial for improving student development behaviors increasing code quality and productivity.  © 2021 IEEE.</t>
  </si>
  <si>
    <t>automated issues; automation; bots; developer behavior; software engineering education</t>
  </si>
  <si>
    <t>Automation; Behavioral research; Botnet; Curricula; Grading; Social sciences computing; Software agents; Behavioral science; Developer recommendations; Introductory programming course; Programming assignments; Software automation; Student development; Student experiences; Undergraduate computer science course; Students</t>
  </si>
  <si>
    <t>Inquiring into lifelong learning intention: comparisons of gender, employment status, and media exposure</t>
  </si>
  <si>
    <t>Thongmak, Mathupayas</t>
  </si>
  <si>
    <t>International Journal of Lifelong Education</t>
  </si>
  <si>
    <t>This study aims to explore the influences of individual, institutional, and pedagogical factors on lifelong learners’ motivation and intention and to compare differences among gender, employment status, and media exposure. The data were collected from 525 participants using quota sampling. The results showed that the learning pedagogies and the organisation’s online learning readiness, directly affected learners’ self-determination but not their lifelong learning intention. Moreover, the relationships varied according to gender and employment status. Findings recommend companies and institutions to expose learners to media relating to the key skills or job risks, to improve their intention. © 2021 Informa UK Limited, trading as Taylor &amp; Francis Group.</t>
  </si>
  <si>
    <t>comparative study; experiential learning; gamification; Lifelong learning; online learning readiness; self-determination theory</t>
  </si>
  <si>
    <t>The relationship between human values and creative ideation among undergraduate students: The role of creative self-efficacy</t>
  </si>
  <si>
    <t>Tep, Puthyrom and Maneewan, Sorakrich and Chuathong, Saranya and Easter, Matthew A.</t>
  </si>
  <si>
    <t>Cogent Psychology</t>
  </si>
  <si>
    <t>To prepare for students’ future employment, schools should consider enhancing their students’ creative ideation by linking it to innovation, which is key to success for most organizations. The present study aimed to investigate the relationship between the multiple variables of values (self-direction, stimulation and universalism) and creative self-efficacy (CSE), as they are related to creative ideation among undergraduate students. The participants consisted of 831 undergraduate students selected from five Thai public universities, through a convenience sampling approach, in which the analysis involved structural equation modeling and mediation analysis (bootstrapping technique). The results in this study indicated that the stimulation value directly predicted creative ideation. Creative self-efficacy had the strongest relationship with creative ideation. The findings also demonstrated that CSE was a mediator between the self-direction, stimulation values and creative ideation. Conversely, the universalism value presented a non-significant relationship with CSE and creative ideation, respectively. Perceiving the importance of human values and CSE toward creative ideation, instructional designers and instructors may apply this knowledge to designing classroom settings and effective instruction to promote students’ creativity as well as their beliefs in creative capabilities. © 2021 The Author(s). This open access article is distributed under a Creative Commons Attribution (CC-BY) 4.0 license.</t>
  </si>
  <si>
    <t>Creative ideation; creative self-efficacy; human values; self-direction; stimulation; universalism</t>
  </si>
  <si>
    <t>Factors affecting student learning performance: A causal model in higher blended education</t>
  </si>
  <si>
    <t>Ramirez-Arellano, Aldo and Acosta-Gonzaga, Elizabeth and Bory-Reyes, Juan and Hernández-Simón, Luis Manuel</t>
  </si>
  <si>
    <t>In Mexico, approximately 504,000 students pursue a bachelor's degree by means of distance or blended programmes. However, only 42% of these students conclude their degree on time. In the context of blended learning, the focus of this research is to present a causal model, based on a theoretical framework, which describes the relationships concerning motivations, emotions, cognitive strategies, metacognitive strategies, and learning strategies, and their impact on learning performance. The results suggest that negative emotions play a meaningful role between expectancy (a component of motivation) and learning strategies. Also, the expectancy component of motivation positively influences metacognitive strategies. Concerning the relationship between cognition and metacognition, metacognitive strategies take preference concerning the relationship between metacognitive and learning strategies, supporting the theoretical hypothesis that metacognitive processes are on a higher plane than cognition, and affect cognitive process directly. Moreover, the learning outcomes are directly influenced by cognitive and learning strategies, but not by metacognitive ones. Similarly, motivation has direct effects on metacognitive and learning strategies but not on cognitive ones. © 2018 John Wiley &amp; Sons Ltd</t>
  </si>
  <si>
    <t>blended learning; higher education; learning performance; motivation; negative emotions</t>
  </si>
  <si>
    <t>Nudging the classroom: Designing a socio-technical artifact to reduce academic procrastination</t>
  </si>
  <si>
    <t>Rodriguez, Joaquin and Piccoli, Gabriele and Bartosiak, Marcin</t>
  </si>
  <si>
    <t>Proceedings of the Annual Hawaii International Conference on System Sciences</t>
  </si>
  <si>
    <t>Procrastination is a widespread detrimental human behavior. Virtually everyone delays the initiation or completion of important tasks at times. Some people procrastinate to the point that they become overwhelmed by their inaction. In particular, academic procrastination is estimated to afflict 70 to 90% of undergraduate college students. We adopt the design science problem-solving paradigm to pilot a socio-technical artifact that reduces academic procrastination in large college classrooms. We adopt the principles of nudging to propose three meta-requirements and nine design principles underlying the design of a chatbot that induces students into positive and self-reinforcing behaviors countering procrastination tendencies. We use a formative natural evaluation event to provide preliminary validation for the design. The pilot provides encouraging results both in terms of use of the artifact by the intended audience and of performance improvement and can therefore be used to inform future design iterations. © 2019 IEEE Computer Society. All rights reserved.</t>
  </si>
  <si>
    <t>Behavioral research; College classroom; College students; Design Principles; Design science; Future designs; Human behaviors; Self reinforcing; Sociotechnical; Students</t>
  </si>
  <si>
    <t>Diefenbach, Sarah and Müssig, Annemarie</t>
  </si>
  <si>
    <t>The concept of gamification has evoked increasing attention in HCI research and practice. Gamification uses game elements in serious, non-game contexts in order to motivate a particular target behavior or attitude change (e.g., sustainable behavior, physical activity, task management). While gamification has been attributed a high potential, a critical question is whether it actually induces the intended effect. The present research explores ``counterproductive effects of gamification'', i.e., cases when a gamification element does not encourage the intended behavior but rather the opposite (e.g., procrastination instead of getting things done). Studying the example of the gamified task manager Habitica, our paper reports insights from two consecutive studies. Study 1, a qualitative interview study based on interpretative phenomenological analysis (IPA) with one single user revealed seven themes describing distinct counterproductive effects in Habitica, and additional seven themes related to Habitica's reward/punishment system and psychological reactions to counterproductive effects. Study 2 further explored these findings in a quantitative field study with 45 users over a two-week usage period, also studying correlations to user experience, product evaluation, motivation to play Habitica and individual belief in gamification. All participants experienced counterproductive effects to some degree, whereby some effects (e.g., being punished by Habitica in especially productive times, since one does not manage to check off tasks in time) were more prevalent than others (e.g., relabeling tasks as positive habits with no due date to prevent the risk of punishments). The prevalence of counterproductive effects was correlated to the users' perceived inappropriateness of the reward system, and a crucial predictor for motivation change over time. Relations to psychological mechanisms, general implications for gamification design and future research directions are discussed. © 2018</t>
  </si>
  <si>
    <t>Counterproductive effects; Design implications; Gamification; Motivation; Task management; User experience</t>
  </si>
  <si>
    <t>Managers; Motivation; User experience; Counterproductive effects; Critical questions; Design implications; Future research directions; Phenomenological analysis; Psychological reactions; Qualitative interviews; Task management; Gamification</t>
  </si>
  <si>
    <t>Gamification of financial applications and financial behavior of young investors</t>
  </si>
  <si>
    <t>Pal, Abhinav and Indapurkar, Kavita and Gupta, Kriti Priya</t>
  </si>
  <si>
    <t>Young Consumers</t>
  </si>
  <si>
    <t>Purpose: This study aims to investigate the moderating role of gamification on the relationship of financial attitude (FA), financial self-efficacy (FSE) and financial planning activity (FPA) of individuals on the financial behavior of individuals and also provides a conceptual background on financial management behavior (FMB), FA, FSE and FPA of individuals. Design/methodology/approach: A preliminary study with the help of a structured questionnaire was conducted by administering the questionnaire to individuals who are exposed to financial apps on their smart phones or personal computers for various money-saving and investment activities. Help of various financial planners and financial consultants led to successful circulation of the questionnaire to respondents. The research model was tested through structural equation modeling using AMOS-21 software. Firstly, a measurement model was evaluated that comprised five latent constructs, i.e. gamifying features (GF), FA, FSE, FPA and FMB. Subsequently, the structural model consisting of the hypothesized relationships was evaluated. Findings: The role of GF in financial apps and applications in moderating the influence of FA, FSE and FPA on FMB has not been thoroughly studied in the past literature, and the results of this study show that GF significantly moderate the influence of FA and FPA on the FMB of individuals. However, according to the results GF in financial apps do not have a significant moderating role on the influence of FSE on FMB of individuals. Originality/value: The studies in the past have not investigated the role of gamification in the area of personal finance of individual investors, specifically their financial behavior in both developed and developing countries. This study addresses this gap by examining the role of gamification in moderating the relationship that exists between FA, FSE, FPA and financial behavior. © 2021, Emerald Publishing Limited.</t>
  </si>
  <si>
    <t>Finance; Financial behavior; Gamification; Investment; Investors</t>
  </si>
  <si>
    <t>On the Use of Soft Computing Methods in Educational Data Mining and Learning Analytics Research: a Review of Years 2010–2018</t>
  </si>
  <si>
    <t>Charitopoulos, Angelos and Rangoussi, Maria and Koulouriotis, Dimitrios</t>
  </si>
  <si>
    <t>International Journal of Artificial Intelligence in Education</t>
  </si>
  <si>
    <t>The aim of this paper is to survey recent research publications that use Soft Computing methods to answer education-related problems based on the analysis of educational data ‘mined’ mainly from interactive/e-learning systems. Such systems are known to generate and store large volumes of data that can be exploited to assess the learner, the system and the quality of the interaction between them. Educational Data Mining (EDM) and Learning Analytics (LA) are two distinct and yet closely related research areas that focus on this data aiming to address open education-related questions or issues. Besides ‘classic’ data analysis methods such as clustering, classification, identification or regression/analysis of variances, soft computing methods are often employed by EDM and LA researchers to achieve their various tasks. Their very nature as iterative optimization algorithms that avoid the exhaustive search of the solutions space and go for possibly suboptimal solutions yet at realistic time and effort, along with their heavy reliance on rich data sets for training, make soft computing methods ideal tools for the EDM or LA type of problems. Decision trees, random forests, artificial neural networks, fuzzy logic, support vector machines and genetic/evolutionary algorithms are a few examples of soft computing approaches that, given enough data, can successfully deal with uncertainty, qualitatively stated problems and incomplete, imprecise or even contradictory data sets – features that the field of education shares with all humanities/social sciences fields. The present review focuses, therefore, on recent EDM and LA research that employs at least one soft computing method, and aims to identify (i) the major education problems/issues addressed and, consequently, research goals/objectives set, (ii) the learning contexts/settings within which relevant research and educational interventions take place, (iii) the relation between classic and soft computing methods employed to solve specific problems/issues, and (iv) the means of dissemination (publication journals) of the relevant research results. Selection and analysis of a body of 300 journal publications reveals that top research questions in education today seeking answers through soft computing methods refer directly to the issue of quality – a critical issue given the currently dominant educational/pedagogical models that favor e-learning or computer- or technology-mediated learning contexts. Moreover, results identify the most frequently used methods and tools within EDM/LA research and, comparatively, within their soft computing subsets, along with the major journals relevant research is being published worldwide. Weaknesses and issues that need further attention in order to fully exploit the benefits of research results to improve both the learning experience and the learning outcomes are discussed in the conclusions. © 2020, International Artificial Intelligence in Education Society.</t>
  </si>
  <si>
    <t>E-learning systems; Education research; Educational data mining; Interactive learning environments; Learning analytics; Learning management systems; Soft computing; Systematic literature review</t>
  </si>
  <si>
    <t>Decision trees; Fuzzy logic; Fuzzy neural networks; Humanities computing; Iterative methods; Learning systems; Publishing; Quality control; Soft computing; Support vector machines; Educational data mining; Educational data minings (EDM); Educational intervention; Iterative optimization algorithms; Neural networks , fuzzy logic; Soft computing approaches; Soft computing methods; Technology-mediated learning; Data mining</t>
  </si>
  <si>
    <t>The influence of scaffolded computerised science problem solving on motivational aspects</t>
  </si>
  <si>
    <t>Fund, Zvia and Madjar, Nir</t>
  </si>
  <si>
    <t>International Journal of Science Education</t>
  </si>
  <si>
    <t>The current study focused on scaffolding programmes, including cognitive and meta-cognitive components, for science problem solving in a computerised learning environment to identify their unique effects on aspects of student motivation. Using expectancy-value theory as a conceptual framework, the current study focused on two motivational aspects: intrinsic value and perceived cost. Four scaffolding components were identified (structural, reflective, subject matter and enrichment) and used in different configurations to construct four scaffolding programmes ranging from low support (Enrichment) to partial support (Operative and Strategic) to full support (Integrated). The participants were seventh-grade students (N = 458) sampled from 15 different classes in 3 middle schools. The classes were randomly assigned to the five treatment groups (four ‘scaffolding programmes’ and one control). The intervention was conducted over approximately 6 months as part of the regular class curriculum. The first phase of the study was based on self-report surveys distributed twice to all participants, and the second phase was based on observations of a sub-sample (N = 145). The findings indicated that the integrated group demonstrated the most adaptive patterns of motivation. Specifically, the integrated group was the only group that showed no decline in intrinsic value or increases in perceived cost. Both the strategic and integrated groups had higher levels of observed willingness to invest effort and reports of intentional learning when using the scaffolding software. The common feature of these groups is the reflection component, which implies that reflection and its combination with subject matter have positive effects on motivation. © 2018, © 2018 Informa UK Limited, trading as Taylor &amp; Francis Group.</t>
  </si>
  <si>
    <t>computerized learning environment; motivation; Problem solving; scaffolding</t>
  </si>
  <si>
    <t>Using gamification and social incentives to increase physical activity and related social cognition among undergraduate students in Shanghai, China</t>
  </si>
  <si>
    <t>Mo, Dandan and Xiang, Mi and Luo, Mengyun and Dong, Yuanyuan and Fang, Yue and Zhang, Shunxing and Zhang, Zhiruo and Liang, Huigang</t>
  </si>
  <si>
    <t>International Journal of Environmental Research and Public Health</t>
  </si>
  <si>
    <t>Gamification and social incentives are promising strategies to increase the effectiveness of web-based physical activity (PA) interventions by improving engagement. In this study, we designed a PA intervention integrating gamification and social incentives based on the most popular social networking service in China, WeChat. A controlled trial involving 52 Chinese undergraduate students was implemented to evaluate the effectiveness of the intervention. Subjects in the intervention group received a 7-week intervention. PA behavior and related social cognitive variables according to the theory of planned behavior were measured at the baseline and after the intervention. Daily physical activity duration was measured during the intervention. The results showed that PA-related subjective norms, perceived behavior control, and intention, as well as self-reported vigorous physical activity and moderate physical activity in the intervention group, were increased after the intervention, compared with the control group (p &lt;0.05). During the intervention, perceived daily physical activity duration in the intervention group was on the rise, while it declined in the control group (p &lt;0.001). The findings indicate that WeChat-based intervention integrating gamification and social incentives could effectively increase subjectively measured PA and related social cognition among Chinese undergraduate students and that it is a promising way to ameliorate the problem of insufficient PA among youths. View Full-Text. © 2019 by the authors.</t>
  </si>
  <si>
    <t>Gamification; Physical activity; Social incentives; Social networking service; Undergraduate students; WeChat</t>
  </si>
  <si>
    <t>Adolescent; China; Cognition; Exercise; Female; Humans; Intention; Internet; Male; Motivation; Motor Activity; Self Report; Social Behavior; Social Networking; Students; Young Adult; China; Shanghai; cognition; incentive; physical activity; social media; social network; student; adolescent; article; behavior control; China; comparative effectiveness; controlled clinical trial; controlled study; female; human; human experiment; juvenile; major clinical study; male; physical activity; social cogni</t>
  </si>
  <si>
    <t>Does gamification improve student learning outcome? Evidence from a meta-analysis and synthesis of qualitative data in educational contexts</t>
  </si>
  <si>
    <t>Bai, Shurui and Hew, Khe Foon and Huang, Biyun</t>
  </si>
  <si>
    <t>Despite the buzz around gamification as an exciting new method to engage students, evidence of its ability to enhance learning is mixed. In fact, gamification has attracted considerable controversy (“gamification is bullshit”) and some derogatory labels such as “exploitationware.” Therefore, in order to make the case for or against gamification in education, it is important to examine the effects (if any) of gamification on student learning achievements. This study is a meta-analysis of 30 independent interventions (3,202 participants) drawn from 24 quantitative studies that have examined the effects of gamification on student academic performance in various educational settings. The results show an overall significant medium effect size in favor of gamification over learning without gamification (Hedges' g = 0.504, 95% CI [0.284–0.723], p &lt; 0.001). No publication bias is detected. An analysis of 32 qualitative studies reveals four reasons for learners' enjoyment of gamification: (a) gamification can foster enthusiasm; (b) gamification can provide feedback on performance; (c) gamification can fulfill learners’ needs for recognition; and (d) gamification can promote goal setting, and two reasons for their dislike of gamification: (a) gamification does not bring additional utility and (b) gamification can cause anxiety or jealousy. We conclude by highlighting two unresolved questions, and suggesting several future research directions concerning gamification in educational contexts. © 2020 Elsevier Ltd</t>
  </si>
  <si>
    <t>The impact of procrastination on engineering students' academic performance</t>
  </si>
  <si>
    <t>Kim, Ji-Eun and Nembhard, David A.</t>
  </si>
  <si>
    <t>International Journal of Engineering Education</t>
  </si>
  <si>
    <t>The goal of this study is to model the relationships among four variables-early activity, time-pressure reactivity, underlying performance, and class performance. The specific research questions are: Does procrastination mediate the relationship between earliness and academic performance? Do gender differences affect procrastination and academic performance? This study identifies a set of relationships among four variables using structural equation models. Each variable in the model is rooted in objective measurements through course website datasets and parametric empirical Bayes estimation obtained from 59 undergraduate engineering students. We found that the degree of procrastination, termed time-pressure reactivity in this model, mediates the relationship between early activity and academic performance.Wealso found significant gender differences among the four variables: Female students showed earlier activity and less procrastination, as well as greater academic performance, than male students. In practice, our findings suggest that the measurement of students' time logged on to access course website material can help researchers to estimate students' shortterm and long-term academic performance, as mediated through the individualized degree of procrastination. © 2019 TEMPUS Publications.</t>
  </si>
  <si>
    <t>Academic performance; Gender difference; Structural equation approach; Time pressure</t>
  </si>
  <si>
    <t>Behavioral research; Websites; Academic performance; Empirical Bayes estimation; Gender differences; Objective measurement; Structural equation models; Structural equations; Time pressures; Undergraduate engineering students; Students</t>
  </si>
  <si>
    <t>Temporal ambivalences in smartphone use: Conflicting flows, conflicting responsibilities</t>
  </si>
  <si>
    <t>Ytre-Arne, Brita and Syvertsen, Trine and Moe, Hallvard and Karlsen, Faltin</t>
  </si>
  <si>
    <t>New Media and Society</t>
  </si>
  <si>
    <t>This article explores implications of the central position of the smartphone in an age of constant connectivity. Based on a qualitative study of 50 informants, we ask how users experience and handle temporal ambivalences in everyday smartphone use, drawing on the concepts flow and responsibilization to conceptualize central dimensions of such ambivalences. The notion of conflicting flows illuminates how brief checking cycles expand at the expense of other activities, resulting in a temporal conflict experienced by users. Responsibilization points to how users take individual responsibility for managing such conflicting flows, and to how this practice is difficult and conflict-ridden. We conclude that while individual time management is often framed as the solution to temporal conflicts, such attempts at regulating smartphone use appear inadequate. Our conceptualization of temporal ambivalence offers a more nuanced understanding of why this is the case. © The Author(s) 2020.</t>
  </si>
  <si>
    <t>Ambivalence; flow; media use; responsibilization; smartphone; time management</t>
  </si>
  <si>
    <t>Student perceptions on intrapersonal skills required for academic success</t>
  </si>
  <si>
    <t>Swart, Arthur James</t>
  </si>
  <si>
    <t>Proceedings of the 8th Research in Engineering Education Symposium, REES 2019 - Making Connections</t>
  </si>
  <si>
    <t>Intrapersonal skills include the ability to regulate emotions and accommodate authority, which includes motivation and time management. The purpose of this study is to ascertain student perceptions on what they think is personally required to achieve academic success when considering motivation and time management. A time-lag study (2016-2018) is used to gather quantitative data from 35 mature returning engineering students using an online questionnaire. Results indicate that students would require a study plan at the start of the semester, while also creating a routine time and place to study as part of their time management skills. 80% of the students indicated that their academic success would depend, not on their circumstances, but rather on their own attitude, which speaks to motivation. A potential challenge to academic success would be meeting physiological needs. These perceptions may help identify more appropriate academic student support that is required beyond the disciplinary knowledge of the module. Copyright © 2019 Authors' names: Arthur James Swart.</t>
  </si>
  <si>
    <t>Engineering education; Engineering research; Motivation; Online questionnaire; Quantitative data; Student perceptions; Student supports; Study plans; Time lag; Time management; Students</t>
  </si>
  <si>
    <t>Intentionality and Players of Effective Online Courses in Mathematics</t>
  </si>
  <si>
    <t>Raza, Salman Hussain and Reddy, Emmenual</t>
  </si>
  <si>
    <t>Frontiers in Applied Mathematics and Statistics</t>
  </si>
  <si>
    <t>Mathematics is the engine, vehicle, driver, and language of today’s initiatives, innovations, and human endeavors. In this mathematical-driven world, the ability to perform mathematical tasks and logical reasoning is also essential in solving quotidian tasks and problems. Therefore, mathematical competency and problem-solving skills are kept as an integral component in almost every educational curriculum around the globe. However, there are numerous stumbling blocks along the way to successful teaching, conducive learning environment, and good student performances in almost all disciplines, but more prevalent and visible in mathematics. The major concerns of educators responsible for teaching mathematics and mathematics-related courses are to find effective and innovative ways to deliver mathematical content, to extend the concepts and theories beyond the classrooms, to integrate mathematics with important concepts such as gamification, data mining, learning analytics, deep learning, and effective tools such as mobile devices, learning management systems, and digital technology, and to maintain a good record of students’ performance. In online deliveries, these concerns are further escalated due to no or limited one-to-one interactions and lack of face time, to mention a few. This article investigates the efficacy and effectiveness of traditional and innovative pedagogical practices used in online mathematic courses at the University of the South Pacific (USP). It examines the interdependence of embedded activities and students’ achievement. The results indicate that these online mathematics courses were highly dominated by conventional approaches and were less interactive and engaging, resulting in lower success rates when compared to the courses from other disciplines. To recommend possible ways to enhance the quality of learning and teaching in online mathematics courses, selected online courses from the information system discipline were explored. The reasons for the high online presence in the course were investigated and activities that could lead to collaborative and active learning beyond the passive materials were data mined. The evidence drawn from the statistical analysis highlights the importance of including selected interactive and engaging activities in online learning space of mathematics courses to promote student engagement and help create a sense of community among geographically dispersed students. Overall, based on the observations and theoretical foundation from literature, it can be said that including regular and frequent active assessment strategies, such as weekly quizzes and discussion forums, could extend and promote interactive and engaging learning in online learning space. © Copyright © 2021 Raza and Reddy.</t>
  </si>
  <si>
    <t>effective assessment; mathematics; online learning; pacific; student interactions</t>
  </si>
  <si>
    <t>The show must go on - virtualisation of sport events during the COVID-19 pandemic</t>
  </si>
  <si>
    <t>Westmattelmann, Daniel and Grotenhermen, Jan-Gerrit and Sprenger, Marius and Schewe, Gerhard</t>
  </si>
  <si>
    <t>European Journal of Information Systems</t>
  </si>
  <si>
    <t>Due to the high risk of COVID-19 transmission, many sport events, including organised cycling competitions, have been cancelled. Nevertheless, staying active is important for individual well-being and professional athletes need to compete to earn their living. We propose that mixed-reality applications like ZWIFT allow people to conduct virtually mediated sports competitions, which resemble traditional sport realistically and could serve as a remedy for this contradiction. To test this proposition, we compare professional cyclists’ performance data from virtual competitions with data obtained from traditional cycling races and find that the physical activities are comparable. Thus, we contribute to the discussion on the distinctiveness of sports and eSport. Moreover, we interview 11 professional cyclists, who participated in virtual race series regarding their evaluation of the virtualisation of cycling events. Accordingly, we contribute to the literature on mixed-reality applications by focusing on user perceptions of a novel and physical dimension of virtually mediated interaction. Thereby, we apply the sports digitalisation framework proposed by Xiao et al. (2017). Professional athletes mainly perceive the virtualisation of sport as positive, but also mention some specific risks. Consequently, we derive implications for practice that include the supportive role of virtual sport to help master pandemics such as COVID-19. © Operational Research Society 2020.</t>
  </si>
  <si>
    <t>competition; COVID-19; Mixed-reality; performance data; professional athletes; Pär Ågerfalk, Kieran Conboy and Michael Myers; virtual sport</t>
  </si>
  <si>
    <t>Mixed reality; Professional aspects; Virtualization; Cycling competition; Mediated interaction; Performance data; Physical activity; Physical dimensions; Professional cyclists; Sports competitions; User perceptions; Sports</t>
  </si>
  <si>
    <t>The effects of gamification on computerized cognitive training: Systematic review and meta-analysis</t>
  </si>
  <si>
    <t>Vermeir, Julie F. and White, Melanie J. and Johnson, Daniel and Crombez, Geert and van Ryckeghem, Dimitri M.L.</t>
  </si>
  <si>
    <t>Background: There has been a growing interest in the application of gamification (ie, the use of game elements) to computerized cognitive training. The introduction of targeted gamification features to such tasks may increase motivation and engagement as well as improve intervention effects. However, it is possible that game elements can also have adverse effects on cognitive training (eg, be a distraction), which can outweigh their potential motivational benefits. So far, little is known about the effectiveness of such applications. Objective: This study aims to conduct a systematic review and meta-analysis to investigate the effect of gamification on process outcomes (eg, motivation) and on changes in the training domain (eg, cognition), as well as to explore the role of potential moderators. Methods: We searched PsycINFO, Cumulative Index to Nursing and Allied Health Literature, ProQuest Psychology, Web of Science, Scopus, PubMed, Science Direct, Excerpta Medica dataBASE, Institute of Electrical and Electronics Engineers Xplore, Association for Computing Machinery, and a range of gray-area literature databases. The searches included papers published between 2008 and 2018. Meta-analyses were performed using a random-effects model. Results: The systematic review identified 49 studies, of which 9 randomized controlled trials were included in the meta-analysis. The results of the review indicated that research in this context is still developing and lacks well-controlled empirical studies. Gamification in cognitive training is applied to a large range of age groups and audiences and is mostly delivered at a research site through computers. Rewards and feedback continue to dominate the gamification landscape, whereas social-oriented features (eg, competition) are underused. The meta-analyses showed that gamified training tasks were more motivating/engaging (Hedges g=0.72) and more demanding/difficult (Hedges g=–0.52) than non- or less-gamified tasks, whereas no effects on the training domain were found. Furthermore, no variables moderated the impact of gamified training tasks. However, meta-analytic findings were limited due to a small number of studies. Conclusions: Overall, this review provides an overview of the existing research in the domain and provides evidence for the effectiveness of gamification in improving motivation/engagement in the context of cognitive training. We discuss the shortcomings in the current literature and provide recommendations for future research. © 2020 JMIR Publications. All Rights Reserved.</t>
  </si>
  <si>
    <t>Cognition; Gamification; Health; Meta-analysis; Systematic review</t>
  </si>
  <si>
    <t>Intrinsic and extrinsic motivation from a self-determination theory perspective: Definitions, theory, practices, and future directions</t>
  </si>
  <si>
    <t>Ryan, Richard M. and Deci, Edward L.</t>
  </si>
  <si>
    <t>Contemporary Educational Psychology</t>
  </si>
  <si>
    <t>Self-determination theory (SDT) is a broad framework for understanding factors that facilitate or undermine intrinsic motivation, autonomous extrinsic motivation, and psychological wellness, all issues of direct relevance to educational settings. We review research from SDT showing that both intrinsic motivation and well-internalized (and thus autonomous) forms of extrinsic motivation predict an array of positive outcomes across varied educational levels and cultural contexts and are enhanced by supports for students’ basic psychological needs for autonomy, competence, and relatedness. Findings also show a dynamic link between teacher and student motivation, as teachers are themselves impacted and constrained by controlling mandates, institutional pressures, and leadership styles. Ironically, despite substantial evidence for the importance of psychological need satisfactions in learning contexts, many current educational policies and practices around the globe remain anchored in traditional motivational models that fail to support students’ and teachers’ needs, a knowledge versus policy gap we should aspire to close. © 2020 Elsevier Inc.</t>
  </si>
  <si>
    <t>Research on influencing factors of college students' academic security based on campus data</t>
  </si>
  <si>
    <t>Wang, Jia and Yi, Qilin and Chen, Wei and Zeng, Hongwu and Wei, Gang</t>
  </si>
  <si>
    <t>Proceedings of 2020 IEEE 3rd International Conference of Safe Production and Informatization, IICSPI 2020</t>
  </si>
  <si>
    <t>Based on the literature survey and Delphi method, this paper collected the experts' views on the influencing factors of College students' academic security. Taking the campus data of 1496 students as the research object, this paper identified the key influencing factors of academic security with factor analysis method, established an evaluation system of 4 categories and 11 specific indicators. Based on the major influencing factors as financial situation, learning effect, habit, disciplinary performance and other factors, corresponding suggestions were put forward for better academic performance and security. © 2020 IEEE.</t>
  </si>
  <si>
    <t>academic security; college student; Delphi method; factor analysis</t>
  </si>
  <si>
    <t>Academic performance; College students; Delphi method; Factor analysis method; Key influencing factors; Learning effects; Literature survey; Research object; Students</t>
  </si>
  <si>
    <t>Turning a traditional teaching setting into a feedback-rich environment</t>
  </si>
  <si>
    <t>González, Arturo</t>
  </si>
  <si>
    <t>International Journal of Educational Technology in Higher Education</t>
  </si>
  <si>
    <t>There is a constant need to look for new ways of motivating students, of providing them prompt feedback and of helping them to retain the material at lectures. This need is met here by introducing a game (a cyclist race inspired by ‘Le Tour de France’) built around a Student Response System where students are addressed with questions aligned to learning outcomes, which they answer on their own tablets, laptops or smartphones during lectures. Stages take place at selected lecturing slots and for each stage, standings with times are allocated to the students based on the accuracy and speed of their replies. By computing the times of all stages, it is possible to obtain the overall standings. All this info is updated live during and right after each stage. The learning experience is tested in two civil engineering subjects where students’ satisfaction and performance are shown to be significantly enhanced. © 2018, The Author(s).</t>
  </si>
  <si>
    <t>Active learning; Audience response system; Gamification; Instant feedback; Student response system</t>
  </si>
  <si>
    <t>Using augmented reality in programming learning: A systematic mapping study</t>
  </si>
  <si>
    <t>Rios, Monica Gomez and Paredes-Velasco, Maximiliano</t>
  </si>
  <si>
    <t>IEEE Global Engineering Education Conference, EDUCON</t>
  </si>
  <si>
    <t>Coding skills have become the new language of communication for the tech world. At an educational level, applying the concepts and logic of programming is a complex task for the student. The investigation of this problem was carried out with the intention of knowing if there are tools that could help the student understand programming by using augmented reality technology. For this purpose, a systematic mapping study was carried out to identify, filter and classify the information through a query applied in different ways of research. As a result, 34 articles were selected and classified. The main results show that: a) programming learning is not limited in terms of the student's age; b) Augmented reality has potential advantages in programming learning; c) Due to the extensive content of the programming, applications focused on specific topics were found according to the level of studies; d) The software used in the development of AR applications, mostly uses Unity with Vuforia; and, e) Augmented reality contributes to different learning techniques and styles that improve the way information is perceived and visualized. In conclusion, augmented reality technology has proven to have positive consequences in the programming learning process, providing a starting point for the development of a tool that contributes to the programming learning based on the characteristics found and analyzed in this document. © 2021 IEEE.</t>
  </si>
  <si>
    <t>Augmented Reality; Collaborative learning; Computational thinking; Learning based on gamification; Programming learning</t>
  </si>
  <si>
    <t>Application programs; Augmented reality; Classification (of information); Engineering education; Mapping; Search engines; Students; AR application; Augmented reality technology; Coding skills; Complex task; Educational levels; Learning techniques; Programming learning; Systematic mapping studies; Learning systems</t>
  </si>
  <si>
    <t>Distance Learning During the Corona-Lockdown: Some Psychological and Pedagogical Aspects</t>
  </si>
  <si>
    <t>Valieva, Fatima and Fomina, Svetlana and Nilova, Irina</t>
  </si>
  <si>
    <t>Lecture Notes in Networks and Systems</t>
  </si>
  <si>
    <t>The study analyses distance learning experiences in enforced isolation during the COVID-19 pandemic. The aim was to summarize and analyze factors that, to a certain extent, influenced the effectiveness of distance learning for educators. In addition to the individual psychological characteristics of respondents, the study used an author’s questionnaire aimed at collecting information on the teaching characteristics in coronavirus. A valid sample of lecturers from Moscow and St. Petersburg leading universities took part in the research. Profiles were compiled in four age groups: novice teachers - 20–30 years old; experienced teachers - 30–40 years old, professionals - 40–50 years old and teachers before the retirement age - over 50. The data were analyzed through mathematical and statistical methods and SPSS 25. Significant links were identified between professional burnout constructs, distance-learning factors in COVID-19 conditions, procrastination and age. Factors that had a significant impact on distance learning were technical communication problems, the unexpected complete transition to distance learning, lack of live communication and the dramatically increased time teachers had to spend at the computer. Two age groups were the most exposed to professional burnout: teachers between the ages of 40 and 50 and over 50. © 2021, The Author(s), under exclusive license to Springer Nature Switzerland AG.</t>
  </si>
  <si>
    <t>Coronavirus; Distance learning; Lecturers; Professional burnout</t>
  </si>
  <si>
    <t>Get employees talking through enterprise social media! Reduce cyberslacking: a moderated mediation model</t>
  </si>
  <si>
    <t>KS, Nivedhitha and AK, Sheik Manzoor</t>
  </si>
  <si>
    <t>Internet Research</t>
  </si>
  <si>
    <t>Purpose: While the sizable body of research focusses on various psychological effects of enterprise social media (ESM), research connecting the link between ESM and cyberslacking is still very sparse. Drawing inspiration from the social bonding theory, the authors have proposed a moderated mediation model to explain how ESM affordances reduce cyberslacking, mediated significantly by workplace social bonding when the perceived co-worker involvement is high. Design/methodology/approach: Utilising a sample of 384 respondents, the study tested the model fit and hypothesised relationships with AMOS and PROCESS MACRO. Findings: The findings show that workplace social bonding mediates the relationship between ESM affordances and cyberslacking. The results are also consistent with the moderated mediation model as the mediation is significant when the perceived co-worker involvement is high, and the mediation is insignificant when the moderator is low/moderate. Research limitations/implications: Considering the potential behavioural dynamics of ESM artefacts, the authors have introduced self-expression (via microblogging), recognition (from paralinguistic digital affordances) and network externality as ESM affordances. Alongside the existing measures to reduce employee deviance, the proposed model with the above-mentioned affordances can be investigated in detail by the future research community. Practical implications: In light of the findings, the study demonstrates that ESM can be treated as a mechanism to keep cyberslacking at bay. The results offer significant implications for managers, who lookout for innovative and soft strategies to reduce cyberslacking in the workplace. Originality/value: Instead of implementing strict policies to kerb cyberslacking, this study proposes an alternative and an interesting model by introducing ESM as a strategic tool in reducing cyberslacking. The paper argues that ESM, being a potential tool for employee engagement and bonding, may offset the employees' tendency to involve in cyberslacking. © 2020, Emerald Publishing Limited.</t>
  </si>
  <si>
    <t>Cyberslacking; Enterprise social media; Microblogging; Paralinguistic digital affordances; Social bonding theory</t>
  </si>
  <si>
    <t>A gamified smartphone-based intervention for depression: Randomized controlled pilot trial</t>
  </si>
  <si>
    <t>Lukas, Christian Aljoscha and Eskofier, Bjoern and Berking, Matthias</t>
  </si>
  <si>
    <t>Background: Available smartphone-based interventions for depression predominantly use evidence-based strategies from cognitive-behavioral therapy (CBT), but patient engagement and reported effect sizes are small. Recently, studies have demonstrated that smartphone-based interventions combining CBT with gamified approach-avoidance bias modification training (AAMT) can foster patient engagement and reduce symptoms of several mental health problems. Objective: Based on these findings, we developed a gamified smartphone-based intervention, mentalis Phoenix (MT-Phoenix), and hypothesized the program would both engage patients and produce preliminary evidence for the reduction of depressive symptoms. Methods: To test this hypothesis, we evaluated MT-Phoenix in a randomized controlled pilot trial including 77 individuals with elevated depression scores (Patient Health Questionnaire-9 scores ≥5). Participants were either instructed to train for 14 days with MT-Phoenix or assigned to a waitlist control condition. Engagement with the intervention was measured by assessing usage data. The primary outcome was reduction in depressive symptom severity at postassessment. Results: Data from this pilot trial shows that participants in the intervention group used the smartphone-based intervention for 46% of all days (6.4/14) and reported a significantly greater reduction of depressive symptoms than did participants in the control condition (F1,74=19.34; P=.001), with a large effect size (d=1.02). Effects were sustained at a 3-month follow-up. Conclusions: A gamified smartphone-based intervention combining CBT with AAMT may foster patient engagement and effectively target depressive symptoms. Future studies should evaluate the effectiveness of this intervention in a phase 3 trial using clinical samples. Moreover, the intervention should be compared to active control conditions. © Christian Aljoscha Lukas, Bjoern Eskofier, Matthias Berking. Originally published in JMIR Mental Health (https://mental.jmir.org), 20.07.2021. This is an open-access article distributed under the terms of the Creative Commons Attribution License (https://creativecommons.org/licenses/by/4.0/), which permits unrestricted use, distribution, and reproduction in any medium, provided the original work, first published in JMIR Mental Health, is properly cited. The complete bibliographic information, a link to the original publication on https://mental.jmir.org/, as well as this copyright and license information must be included.</t>
  </si>
  <si>
    <t>Approach/avoidance; Cognitive behavioral therapy; Depression; Gamification; Smartphone technology</t>
  </si>
  <si>
    <t>adult; Article; cognitive behavioral therapy; controlled study; depression; female; follow up; gamified smartphone based intervention; human; major clinical study; male; patient engagement; Patient Health Questionnaire 9; phase 2 clinical trial; pilot study; program effectiveness; psychoeducation; psychotherapy; randomized controlled trial; wellbeing; World Health Organization</t>
  </si>
  <si>
    <t>A model for enhancing employees’ lifelong learning intention online</t>
  </si>
  <si>
    <t>This study examines the applicability of Self-Determination Theory (SDT) to explain intention to adopt Lifelong Learning (LLL) of employees and its antecedents (gamification and an organization's online learning readiness). Self-determination and online learning readiness are conceptualized as second-order factors according to their literature supports. The proposed research model is tested using data collected from 255 full-time workers/ employees in Thailand. SEM is applied to evaluate both the measurement model, to measure variables to latent variables, and the structural model, to link latent variables to one another. The results indicate that gamification (game elements) together with an organization's online learning readiness (resource readiness, education readiness, and environment readiness) indirectly influence employees’ LLL intention via their self-determination (autonomy, relatedness, competence). Researchers and practitioners could apply the research model and the findings to enhance formal and informal learning of employees online. This study expands the gamification as a pedagogical factor in LLL context and applies e-learning readiness as an institutional factor and self-determination as an individual factor to explain employees’ intention to further adopt online learning. Adding external factors i.e. game elements and organizational support could enhance employees’ intrinsic motivation affecting their LLL adoption. © 2021 Elsevier Inc.</t>
  </si>
  <si>
    <t>Employees; Gamification; Lifelong learning; Online learning; Readiness; Self-determination theory</t>
  </si>
  <si>
    <t>The Impact of Gamification on Learning Outcomes of Computer Science Majors</t>
  </si>
  <si>
    <t>Ahmad, Adnan and Zeshan, Furkh and Khan, Muhammad Salman and Marriam, Rutab and Ali, Amjad and Samreen, Alia</t>
  </si>
  <si>
    <t>ACM Transactions on Computing Education</t>
  </si>
  <si>
    <t>Gamification is the use of game elements in domains other than games. Gamification use is often suggested for difficult activities because it enhances users' engagement and motivation level. Due to such benefits, the use of gamification is also proposed in education environments to improve students' performance, engagement, and satisfaction. Computer science in higher education is a tough area of study and thus needs to utilize various already explored benefits of gamification. This research develops an empirical study to evaluate the effectiveness of gamification in teaching computer science in higher education. Along with the learning outcomes, the effect of group size on students' satisfaction level is also measured. Furthermore, the impact of gamification over time is analyzed throughout a semester to observe its effectiveness as a long-term learning technique. The analysis, covering both learning outcome and students' satisfaction, suggests that gamification is an effective tool to teach tough courses at higher education level; however, group size should be taken into account for optimal classroom size and better learning experience. © 2020 ACM.</t>
  </si>
  <si>
    <t>Computer science education; gamification; group size; higher education studies; longitudinal effect</t>
  </si>
  <si>
    <t>Education computing; Gamification; Effective tool; Empirical studies; Game elements; Higher education; Learning experiences; Learning outcome; Long-term learning; Students' satisfaction; Students</t>
  </si>
  <si>
    <t>Recommendations when Designing to Address Procrastination: A Psychological Perspective</t>
  </si>
  <si>
    <t>Andreae, Helen and Durrant, Abigail and Kyffin, Steven</t>
  </si>
  <si>
    <t>International Conference on Design and Semantics of Form and Movement</t>
  </si>
  <si>
    <t>Procrastination is a common behaviour that psychologists have found to have many negative consequences for both the individual and society. Standard psychological methods for addressing procrastination require significant time and effort, and consequently suffer a lack of adherence. This paper synthesises relevant psychological research to identify possible approaches designers could take in order to offer immediate aid to procrastinators. We suggest that an understanding of the psychological mechanisms underlying procrastination may inform and guide designers in creating interventions that shift some of the effort associated with undertaking tasks from the individual to the designed environment. In the paper, we draw on different psychological perspectives and strategies, highlighting how this information may be relevant and applicable for designers who aim to address and reduce procrastination behaviour through designed interventions. © 2019, The Hong Kong Polytechnic University. All rights reserved.</t>
  </si>
  <si>
    <t>Attention; Design; Motivation; Procrastination; Psychology</t>
  </si>
  <si>
    <t>Internet-delivered psychological treatments: from innovation to implementation</t>
  </si>
  <si>
    <t>Andersson, Gerhard and Titov, Nickolai and Dear, Blake F. and Rozental, Alexander and Carlbring, Per</t>
  </si>
  <si>
    <t>World Psychiatry</t>
  </si>
  <si>
    <t>Internet interventions, and in particular Internet-delivered cognitive behaviour therapy (ICBT), have existed for at least 20 years. Here we review the treatment approach and the evidence base, arguing that ICBT can be viewed as a vehicle for innovation. ICBT has been developed and tested for several psychiatric and somatic conditions, and direct comparative studies suggest that therapist-guided ICBT is more effective than a waiting list for anxiety disorders and depression, and tends to be as effective as face-to-face CBT. Studies on the possible harmful effects of ICBT are also reviewed: a significant minority of people do experience negative effects, although rates of deterioration appear similar to those reported for face-to-face treatments and lower than for control conditions. We further review studies on change mechanisms and conclude that few, if any, consistent moderators and mediators of change have been identified. A recent trend to focus on knowledge acquisition is considered, and a discussion on the possibilities and hurdles of implementing ICBT is presented. The latter includes findings suggesting that attitudes toward ICBT may not be as positive as when using modern information technology as an adjunct to face-to-face therapy (i.e., blended treatment). Finally, we discuss future directions, including the role played by technology and machine learning, blended treatment, adaptation of treatment for minorities and non-Western settings, other therapeutic approaches than ICBT (including Internet-delivered psychodynamic and interpersonal psychotherapy as well as acceptance and commitment therapy), emerging regulations, and the importance of reporting failed trials. © 2019 World Psychiatric Association</t>
  </si>
  <si>
    <t>anxiety disorders; blended treatment; cognitive behaviour therapy; depression; implementation; innovation; Internet interventions; moderators and mediators; negative effects</t>
  </si>
  <si>
    <t>anxiety disorder; Article; clinical effectiveness; cognitive behavioral therapy; depression; disease course; evidence based practice; health care delivery; health care planning; human; Internet; machine learning; mental disease; priority journal; psychotherapist; psychotherapy; social adaptation; treatment outcome; trend study</t>
  </si>
  <si>
    <t>Present Bias and Microtasking</t>
  </si>
  <si>
    <t>Gao, Yi and Guo, Hong and Liu, Dengpan and Liu, De and Zhao, Xuying</t>
  </si>
  <si>
    <t>42nd International Conference on Information Systems, ICIS 2021 TREOs: "Building Sustainability and Resilience with IS: A Call for Action"</t>
  </si>
  <si>
    <t>People often exhibit present-biased preferences where they tend to give more weight to gratification or costs that are closer to the present when completing a challenging task. One plausible approach to tackle this problem is to divide the whole task (program) into several small chunks, termed microtasking in our paper. Yet, it is far from clear when the microtasking strategy is helpful and how to design the microtasks under different settings. Our paper aims to fill these gaps by investigating when the firm should adopt the microtasking strategy and how to decide the optimal dividing and pricing of the program. We find that when the initial growth rate of the diminishing-return program is very low, the firm should make the starting microtask relatively easy to complete. Interestingly, our results show that microtasking cannot always benefit the firm when the initial growth rate of the diminishing-return program is not very low. © 2021 42nd International Conference on Information Systems, ICIS 2021 TREOs: "Building Sustainability and Resilience with IS: A Call for Action". All Rights Reserved.</t>
  </si>
  <si>
    <t>microtasking; present bias; self-improvement programs; time inconsistency</t>
  </si>
  <si>
    <t>Costs; Growth rate; Information use; Microtasking; Microtasks; Present bias; Self-improvement program; Time inconsistency; Information systems</t>
  </si>
  <si>
    <t>Mastery Learning in CS1 - An Invitation to Procrastinate?: Reflecting on Six Years of Mastery Learning</t>
  </si>
  <si>
    <t>Ott, Claudia and McCane, Brendan and Meek, Nick</t>
  </si>
  <si>
    <t>Over six years we developed our first-year programming course, delivered through scheduled lectures and assessed by practical tests and a final examination, into a mastery learning-oriented course. In this study we provide an in-depth view of how successive adjustments to the course resulted in changes in student behaviour impacting task completion, final grades and activity patterns. Data from this period involving over 1300 students is presented and augmented with student feedback. Our results show that the successive move to a fully-fledged mastery model resulted in an overall decreasing task completion with longer periods of inactivity. Interventions to increase student engagement with the course were only partly successful. In this paper we present a long-term study to highlight opportunities and challenges when shifting to a mastery learning model.  © 2021 ACM.</t>
  </si>
  <si>
    <t>introductory programming; mastery learning; procrastination; student engagement</t>
  </si>
  <si>
    <t>Education computing; Engineering research; Silicon compounds; Students; Teaching; Activity patterns; Final examinations; First year programming; Mastery learning; Practical tests; Student behaviours; Student engagement; Student feedback; Engineering education</t>
  </si>
  <si>
    <t>Returning after taking a break in online distance higher education: from intention to effective re-enrollment</t>
  </si>
  <si>
    <t>Grau-Valldosera, Josep and Minguillón, Julià and Blasco-Moreno, Anabel</t>
  </si>
  <si>
    <t>Interactive Learning Environments</t>
  </si>
  <si>
    <t>One of online distance learning’s positive attributes is its flexibility. However, the possibility of engaging in periods of non-enrollment (breaks) usually ends in students dropping out. In this paper, the intention to continue of those students who have not enrolled in the second semester is analyzed, adopting a long-term program perspective. This continuance intention is compared with the subsequent restart (or dropping out) in the third semester. This analysis has confirmed that the models of continuance intention and effective re-enrollment are essentially different. Continuance intention is more rational, even logical, and is mainly based on the level of satisfaction or dissatisfaction with the educational experience (difficulty of the learning materials or perception of the learning system). Effective re-enrollment is more practical or pragmatic, with more importance given to the effects of student dimension variables, for example, motivations for studying, previous university experience, or environmental variables, such as having a job. © 2018, © 2018 Informa UK Limited, trading as Taylor &amp; Francis Group.</t>
  </si>
  <si>
    <t>continuance intention; Distance education; dropout; enrollment; online distance learning; retention</t>
  </si>
  <si>
    <t>Differential Effects of Monetary and Social Rewards on Product Online Rating Decisions in E-Commerce in China</t>
  </si>
  <si>
    <t>Wang, Cuicui and Fu, Weizhong and Jin, Jia and Shang, Qian and Luo, Xuan and Zhang, Xin</t>
  </si>
  <si>
    <t>Frontiers in Psychology</t>
  </si>
  <si>
    <t>Humans can change their behaviors to obtain environmental rewards (e.g., money, food, and sex). However, our knowledge regarding how rewards affect human behaviors by priming and whether there are differences among types of rewards is limited. This study focused on whether monetary and social rewards have different priming effects on product rating decisions in e-commerce by using a behavioral experiment and event-related potentials (ERPs). Using cash/discount coupons as a monetary reward and greeting cards as a social reward, the behavioral data showed that unsatisfactory products with a monetary reward induced a less negative consumer attitude than those with a social reward or no reward; additionally, such products were associated with a longer reaction time while rating products than those with a social reward, reflecting that monetary rewards made it more difficult for the subjects to rate unsatisfactory products than social rewards. The P2, N2, and P3 components of the ERP data were evaluated. Unsatisfactory products caused negative emotion, which could be compensated more by the monetary reward than the social reward as reflected by a smaller P2 amplitude. Due to the compensation effect of the monetary reward, unsatisfactory products were associated with more decision conflict than the social reward as reflected by a more negative N2 amplitude, which is consistent with the behavioral results. However, in the subsequent controlled process, regardless of whether the products were satisfactory or unsatisfactory, the monetary reward caused more attention reallocation and was more motivating than the social reward as reflected by a larger P3 component. These findings have implications for the marketing strategy of online sellers and value of online reviews and suggest attaching importance to ethical issues induced by monetary rewards in rating behaviors. © Copyright © 2020 Wang, Fu, Jin, Shang, Luo and Zhang.</t>
  </si>
  <si>
    <t>compensation effect; event-related potentials; monetary reward; product rating decision; social reward</t>
  </si>
  <si>
    <t>Kirgios, Erika L. and Mandel, Graelin H. and Park, Yeji and Milkman, Katherine L. and Gromet, Dena M. and Kay, Joseph S. and Duckworth, Angela L.</t>
  </si>
  <si>
    <t>Temptation bundling—pairing a pleasurable indulgence with a behavior that provides delayed rewards—combats present bias by making behaviors with delayed benefits more instantly-gratifying. If people are sophisticated and capable of following self-set rules to overcome present bias, they could benefit from learning about temptation bundling. Participants in a four-week exercise-boosting program (N = 6792) received either an audiobook with encouragement to temptation bundle, only an audiobook, or neither an audiobook nor encouragement to temptation bundle. Giving participants audiobooks and encouraging temptation bundling boosted their likelihood of a weekly workout by 10–14% and average weekly workouts by 10–12% during and up to seventeen weeks post-intervention. Relative to giving audiobooks alone, encouraging temptation bundling had a modest positive effect on exercise on the extensive margin. The marginal benefit of encouraging temptation bundling may be small because free audiobooks leak information: Simply providing an audiobook to exercise program participants suggests they should temptation bundle. © 2020 The Authors</t>
  </si>
  <si>
    <t>Behavior change; Self-control; Temptation bundling; Want-should conflicts</t>
  </si>
  <si>
    <t>Social Incentives and Gamification to Promote Weight Loss: The LOSE IT Randomized, Controlled Trial</t>
  </si>
  <si>
    <t>Kurtzman, Gregory W. and Day, Susan C. and Small, Dylan S. and Lynch, Marta and Zhu, Jingsan and Wang, Wenli and Rareshide, Charles A. L. and Patel, Mitesh S.</t>
  </si>
  <si>
    <t>Journal of General Internal Medicine</t>
  </si>
  <si>
    <t>Background: Social networks influence obesity patterns, but interventions to leverage social incentives to promote weight loss have not been well evaluated. Objective: To test the effectiveness of gamification interventions designed using insights from behavioral economics to enhance social incentives to promote weight loss. Design: The Leveraging Our Social Experiences and Incentives Trial (LOSE IT) was a 36-week randomized, controlled trial with a 24-week intervention and 12-week follow-up. Participants: One hundred and ninety-six obese adults (body mass index ≥ 30) comprising 98 two-person teams. Interventions: All participants received a wireless weight scale, used smartphones to track daily step counts, formed two-person teams with a family member or friend, and selected a weight loss goal. Teams were randomly assigned to control or one of two gamification interventions for 36 weeks that used points and levels to enhance collaborative social incentives. One of the gamification arms also had weight and step data shared regularly with each participant’s primary care physician (PCP). Main outcome measures: The primary outcome was weight loss at 24 weeks. Secondary outcomes included weight loss at 36 weeks. Key results: At 24 weeks, participants lost significant weight from baseline in the control arm (mean: − 3.9 lbs; 95% CI: − 6.1 to − 1.7; P &lt; 0.001), the gamification arm (mean: − 6.6 lbs; 95% CI: − 9.4 to − 3.9; P &lt; 0.001), and the gamification arm with PCP data sharing (mean: − 4.8 lbs; 95% CI: − 7.4 to − 2.3; P &lt; 0.001). At 36 weeks, weight loss from baseline remained significant in the control arm (mean: − 3.5 lbs; 95% CI: − 6.1 to − 0.8; P = 0.01), the gamification arm (mean: − 6.3 lbs; 95% CI: − 9.2 to − 3.3; P &lt; 0.001), and the gamification arm with PCP data sharing (mean: − 5.2 lbs; 95% CI: − 8.5 to − 2.0; P &lt; 0.01). However, in the main adjusted model, there were no significant differences in weight loss between each of the intervention arms and control at either 12, 24, or 36 weeks. Conclusions: Using digital health devices to track behavior with a partner led to significant weight loss through 36 weeks, but the gamification interventions were not effective at promoting weight loss when compared to control. Trial registration: clinicaltrials.gov Identifier: 02564445. © 2018, This is a U.S. government work and not under copyright protection in the U.S.; foreign copyright protection may apply.</t>
  </si>
  <si>
    <t>behavioral economics; clinical trial; gamification; physical activity; smartphones; social incentives; weight loss</t>
  </si>
  <si>
    <t>Adult; Behavior Therapy; Body Mass Index; Exercise; Female; Follow-Up Studies; Games, Experimental; Health Behavior; Health Promotion; Humans; Male; Middle Aged; Motivation; Obesity; Smartphone; Social Networking; Socioeconomic Factors; Weight Loss; actimetry; adult; Article; behavior change; behavioral economics; body mass; body weight loss; collaborative care team; controlled study; electronic health record; experience; female; follow up; game; gamification; general practitioner; human; inform</t>
  </si>
  <si>
    <t>ProtoTeams</t>
  </si>
  <si>
    <t>Umbelino, Gustavo and Yarmand, Matin and Blake, Samuel and Ta, Vivian and Luo, Amy and Dow, Steven P.</t>
  </si>
  <si>
    <t>Proceedings of the ACM on Human-Computer Interaction</t>
  </si>
  <si>
    <t>Team dating, or small-group interactions, can expose people to diverse perspectives and inform the potential for longer-term collaboration. However, rapidly configuring groups and facilitating interactions among strangers can be difficult, especially in co-located settings. We present ProtoTeams, a system that leverages personal mobile devices to support rapid group formation, to facilitate group activities, and to collect data about the potential for future collaboration. We report on a field study where 406 students in eight different project-based classes used ProtoTeams to interact with classmates through multiple rounds of brief discussion activities before selecting teammates for a term project. We found that the system enables groups to form in about one minute, allows for meaningful interactions with a diverse range of peers, and can significantly influence subsequent teammate selection. We discuss design implications and challenges for in-person team dating in classrooms and other contexts.  © 2021 ACM.</t>
  </si>
  <si>
    <t>co-located collaboration; groupware; team dating; team formation</t>
  </si>
  <si>
    <t>Co-located; Co-located collaboration; Field studies; Group activities; Group formations; Group interaction; Personal mobile devices; Project-based; Team dating; Team formation; Groupware</t>
  </si>
  <si>
    <t>Peer effects in competitive environments: Field experiments on information provision and interventions</t>
  </si>
  <si>
    <t>Li, Zhuoxin and Wang, Gang and Wang, Harry Jiannan</t>
  </si>
  <si>
    <t>MIS Quarterly: Management Information Systems</t>
  </si>
  <si>
    <t>Prior studies of social-norms interventions have focused on nudging behavior in noncompetitive settings. This research evaluates such interventions in competitive environments, for example, a class with a competitive grading policy. Field experiments on a learning management system show that providing descriptive information about peers' behavior has mixed effects in reducing procrastination and improving performance outcomes. Specifically, the effects are moderated by individual characteristics and contextual variables. First, peer information interventions are more effective for males, and the effects are stronger in a male-majority environment than in a female-majority environment. These findings differ from prior studies of social-norms interventions conducted in noncompetitive settings, in which females are found to be more responsive to interventions. Gender differences in our competitive settings can be explained by males' and females' differential preferences for competition: males are more competitive-oriented and thus are more responsive to peer information in competitive environments. Second, we find that individuals who are in great need of interventions, that is, those with poor past behavior and performance, are also more likely to benefit from peer information interventions, suggesting that peer information interventions motivate positive change. This study highlights the heterogeneous effects of peer information interventions and has implications for targeted interventions. © 2021 University of Minnesota. All rights reserved.</t>
  </si>
  <si>
    <t>Digital interventions; Gender differences; Learning management systems (LMS); Nudging; Peer effects; Peer information; Procrastination; Randomized field experiment; Social comparison; Social norms</t>
  </si>
  <si>
    <t>Grading; Competitive environment; Contextual variables; Descriptive information; Heterogeneous effects; Improving performance; Individual characteristics; Information provision; Learning management system; Information management</t>
  </si>
  <si>
    <t>Improving the teaching of hypothesis testing using a divide-and-conquer strategy and content exposure control in a gamified environment</t>
  </si>
  <si>
    <t>Delgado-Gómez, David and González-Landero, Franks and Montes-Botella, Carlos and Sujar, Aaron and Bayona, Sofia and Martino, Luca</t>
  </si>
  <si>
    <t>Mathematics</t>
  </si>
  <si>
    <t>Hypothesis testing has been pointed out as one of the statistical topics in which students present more misconceptions. In this article, an approach based on the divide-and-conquer methodology is proposed to facilitate its learning. The proposed strategy is designed to sequentially explain and evaluate the different concepts involved in hypothesis testing, ensuring that a new concept is not presented until the previous one has been fully assimilated. The proposed approach, which contains several gamification elements (i.e., points or a leader-board), is implemented into an application via a modern game engine. The usefulness of the proposed approach was assessed in an experiment in which 89 first-year students enrolled in the Statistics course within the Industrial Engineering degree participated. Based on the results of a test aimed at evaluating the acquired knowledge, it was observed that students who used the developed application based on the proposed approach obtained statistically significant higher scores than those that attended a traditional class (p-value &lt; 0.001), regardless of whether they used the learning tool before or after the traditional class. In addition, the responses provided by the students who participated in the study to a test of satisfaction showed their high satisfaction with the application and their interest in the promotion of these tools. However, despite the good results, they also considered that these learning tools should be considered as a complement to the master class rather than a replacement. © 2020 by the authors. Licensee MDPI, Basel, Switzerland.</t>
  </si>
  <si>
    <t>Education; Educational games; Engineering students; Learning environments</t>
  </si>
  <si>
    <t>Optimizing the learning experience: Examining interactions between the individual learner and the learning context</t>
  </si>
  <si>
    <t>Rebensky, Summer and Chaparro, Maria and Carroll, Meredith</t>
  </si>
  <si>
    <t>The modern educational environment extends beyond the lecture-based classroom and now involves virtual, simulated, and applied learning contexts. Due to innate individual differences, no learning environment is ideal for all individual learners. Each learner exhibits individual difference factors that can impact one’s involvement, achievement, and satisfaction in learning across different learning contexts. This paper discusses the unique dynamics between individual difference variables and modern learning environments including online classrooms, simulation-based, and applied learning contexts. Recommendations to better support the full range of individual learners are discussed and presented. © The Editor(s) (if applicable) and The Author(s), under exclusive license to Springer Nature Switzerland AG 2020.</t>
  </si>
  <si>
    <t>Individual differences; Learner engagement; Modern learning environments</t>
  </si>
  <si>
    <t>Human engineering; Simulation platform; Educational environment; Individual Differences; Learning context; Learning environments; Learning experiences; Online classroom; Computer aided instruction</t>
  </si>
  <si>
    <t>Exploring Students' Flow Level, Social Centrality, and Academic Achievement in a Blended Course</t>
  </si>
  <si>
    <t>Liu, Zhi and Tan, Shanyu and Zhao, Liang and Peng, Xian and Kong, Xi</t>
  </si>
  <si>
    <t>TALE 2021 - IEEE International Conference on Engineering, Technology and Education, Proceedings</t>
  </si>
  <si>
    <t>The blended course has shown its great potential to facilitate student learning. To understand students' psychological status and social interaction, this study explores flow level, social centrality, and academic achievement in a blended curriculum. Specifically, the study aims to investigate the fluctuation of students' flow over time, the participation and achievement of students at different flow levels, and the relationship among the three factors. Therefore, a 13-week experiment was conducted on a blended curriculum of computer science, in which a total of 35 freshmen were involved. The results show that students' overall flow level tends to be stable across the three stages in a semester. It is worth noting that the dimension of 'challenges' has a significant change across three stages. Further, students with high flow levels have higher performance in the forum's social centrality and academic achievement than those with low flow levels. Nevertheless, the experiment did not offer enough evidence to confirm that flow has a significant moderating effect in the relationship between social centrality and achievement.  © 2021 IEEE.</t>
  </si>
  <si>
    <t>academic achievement; blended course; flow level; social centrality; social network analyses</t>
  </si>
  <si>
    <t>Curricula; Social networking (online); Academic achievements; Blended course; Flow-level; High flow; Low flow; Performance; Social centrality; Social interactions; Social Network Analysis; Student learning; Students</t>
  </si>
  <si>
    <t>Integrating role-playing gamification into programming activities to increase student engagement</t>
  </si>
  <si>
    <t>Li, Zhiyi and Edwards, Stephen H.</t>
  </si>
  <si>
    <t>ASEE Annual Conference and Exposition, Conference Proceedings</t>
  </si>
  <si>
    <t>A number of gamification approaches have been used to encourage greater student motivation and engagement in the classroom. This paper examines a gamification strategy that is less common in the classroom, despite its prevalence in successful games: role playing. Role playing games (RPGs) use a combination of character traits, experience points, and character leveling to illustrate how a character evolves and grows stronger as the character progresses through the game. By providing strong connections between the player's behavior and choices and how their in-game character develops, RPGs encourage players to identify with and develop a sense of ownership over their in-game character or persona. In order to encourage adoption of positive student habits and encourage belief in positive values of student behavior, we describe how RPG elements such as experience points, leveling, and character traits can be adapted for use in computer programming activities. By providing feedback on time management behavior, use of incremental software development practices, and consistent self-checking of one's work, gamification elements can be strategically structured to reinforce specific behaviors and to communicate that specific student practices or work habits are valued. By structuring RPG character traits to convey an implicit model of 'desirable or 'strong student behavior, students can use their character development status to track how well they are modeling these behaviors. Further, by providing a way for a student to identify with an empathize with an 'in-assignment representation of their personal behavior, RPG elements promote greater student ownership over their own experiences and greater personal investment in improving their work habits. We rely on existing measures of student effort as they develop their solutions that are intended to measure productive work the student invests, and to promote growth mindset beliefs. We show how these measures can be used to provide gamification-based rewards for target behaviors, such as time management choices, incremental development, and self-checking. Finally, we show how these elements can be embedded in an automated grading tool to provide a platform for embedding RPG-like experiences in assignment feedback. We apply these techniques to a historical data-set of student activities including 257 students to verify the feasibility and suitability of the design. © American Society for Engineering Education 2020.</t>
  </si>
  <si>
    <t>Assessment; Engagement; Growth Mindset; Levels; RPGs; Traits(Characters); XPs</t>
  </si>
  <si>
    <t>Computer programming; Gamification; Grading; Software design; Automated grading; Development status; Incremental development; Incremental software development; Programming activities; Role-playing game; Student engagement; Student motivation; Students</t>
  </si>
  <si>
    <t>Effect of behaviorally designed gamification with social incentives on lifestyle modification among adults with uncontrolled diabetes</t>
  </si>
  <si>
    <t>Patel, Mitesh S. and Small, Dylan S. and Harrison, Joseph D. and Hilbert, Victoria and Fortunato, Michael P. and Oon, Ai Leen and Rareshide, Charles A. L. and Volpp, Kevin G.</t>
  </si>
  <si>
    <t>JAMA Network Open</t>
  </si>
  <si>
    <t>IMPORTANCE Gamification is increasingly being used to promote healthy behaviors. However, it has not been well tested among patients with chronic conditions and over longer durations. OBJECTIVE To test the effectiveness of behaviorally designed gamification interventions to enhance support, collaboration, or competition to promote physical activity and weight loss among adults with uncontrolled type 2 diabetes. DESIGN, SETTING, AND PARTICIPANTS A 4-Arm randomized clinical trial with a 1-year intervention was conducted from January 23, 2017, to January 27, 2020, with remotely monitored intervention. Analyses were conducted between February 10 and October 6, 2020. Participants included 361 adults with type 2 diabetes with hemoglobin A1c levels greater than or equal to 8%and body mass index greater than or equal to 25. INTERVENTIONS All participants received a wearable device, smart weight scale, and laboratory testing. Participants in the control group received feedback from their devices but no other interventions. Participants in the gamification arms conducted goal setting and were entered into a 1-year game designed using insights from behavioral economics with points and levels for achieving step goals and weight loss targets. The game varied by trial arm to promote either support, collaboration, or competition. MAIN OUTCOMES AND MEASURES Co-primary outcomes included daily step count, weight, and hemoglobin A1c level. Secondary outcome was low-density lipoprotein cholesterol level. Intentionto-treat analysis was used. RESULTS Participants had a mean (SD) age of 52.5 (10.1) years; hemoglobin A1c level, 9.6%(1.6%); daily steps, 4632 (2523); weight, 107.4 kg (20.8 kg); and body mass index, 37.1 (6.6). Of the 361 participants, 202 (56.0%) were women, 143 (39.6%) were White, and 185 (51.2%) were Black; with 87 (24.1%) randomized to control; 92 (25.4%) randomized to gamification with support and intervention; 95 (26.3%) randomized to gamification with collaboration; and 87 (24.1%) randomized to gamification with competition. Compared with the control group over 1 year, there was a significant increase in mean daily steps from baseline among participants receiving gamification with support (adjusted difference relative to control group, 503 steps; 95%CI, 103 to 903 steps; P = .01) and competition (606 steps; 95%CI, 201 to 1011 steps; P = .003) but not collaboration (280 steps; 95%CI, -115 to 674 steps; P = .16). All trial arms had significant reductions in weight and hemoglobin A1c levels from baseline, but there were no significant differences between any of the intervention arms and the control arm. Therewas only 1 adverse event reported that may have been related to the trial (arthritic knee pain). CONCLUSIONS AND RELEVANCE Among adults with uncontrolled type 2 diabetes, a behaviorally designed gamification intervention in this randomized clinical trial significantly increased physical activity over a 1-year period when designed to enhance either support or competition but not collaboration. No differences between intervention and control groups were found for other outcomes. © 2021 American Medical Association. All rights reserved.</t>
  </si>
  <si>
    <t>Adult; Behavior Therapy; Chronic Disease; Diabetes Mellitus, Type 2; Female; Gamification; Health Promotion; Humans; Male; Middle Aged; Pennsylvania; adult; behavior therapy; chronic disease; controlled study; female; health promotion; human; male; middle aged; non insulin dependent diabetes mellitus; Pennsylvania; procedures; psychology; randomized controlled trial</t>
  </si>
  <si>
    <t>The level of self-regulated learning and self-awareness in science learning in the covid-19 pandemic era</t>
  </si>
  <si>
    <t>Atmojo, S.E. and Muhtarom, T. and Lukitoaji, B.D.</t>
  </si>
  <si>
    <t>Jurnal Pendidikan IPA Indonesia</t>
  </si>
  <si>
    <t>The study aims to measure/determine the level of self-regulated and self-awareness in the science learning process, analyze students’ self-regulated and self-awareness in science learning in the era of the Covid-19 pandemic. The design of this study was a modified experimental pre-test post-test control group design. This research was conducted from March to July 2020, with 200 research subjects divided into four classes. The research instrument consisted of questionnaires and test questions in the online form. The data obtained were analyzed using an analysis of scores and averages of the questionnaire filled out online. The subjects of this study were students who took science classes with a total of 200 students in the Elementary School Teacher Education, Faculty of Education, Universitas PGRI Yogyakarta. The results showed that the learning process of science could take place online using the Zoom application, Google Classroom, UPY e-learning, and WhatsApp group. Based on the analysis results, it is known that the average score of Self-Regulated Learning is 74.59 (good), the average score for Self-Awareness is 75.75 (good), and the average learning achievement is 74.59 (good). It can be concluded that this online science learning takes place to the maximum, has a value of usefulness that is seen from the average of independent learning numbers, self-awareness number, and student achievement, which are in good categories. © 2020 Science Education Study Program FMIPA UNNES Semarang.</t>
  </si>
  <si>
    <t>Covid-19; Self-awareness; Self-regulated learning; Student achievement</t>
  </si>
  <si>
    <t>Holdable devices: Supporting mindfulness, psychological autonomy and self-regulation during smartphone use</t>
  </si>
  <si>
    <t>Tiersen, Federico Julien and Calvo, Rafael Alejandro</t>
  </si>
  <si>
    <t>It has been argued that consuming social and micro-targeted digital content rapidly and continuously arouses the brain into an impulsive, dopamine-fueled, ‘automatic’ flow state that leads to excessive and unhealthy smartphone use. The ubiquity of advertising-based products that exploit users’ vulnerabilities to maximize engagement is leading to detrimental impacts on well-being and widespread addiction symptoms. In the UK, about 40% of adults think they spend too much time online, 60% consider themselves ‘hooked’ and 33% find disconnecting difficult. The current digital solutions quantify and block app usage. However, guilt and self-coercion are unhealthy motivators, digital interventions rapidly desensitize users, and experiences of varying quality may occur on one app. Here we introduce Holdable devices, biofeedback-based tangible interfaces that sense when smartphones are used inattentively or compulsively from the motion of the hand behind the phone and gently alert users to regain mindfulness through haptic feedback and abstract visualization. We describe our design process and a pilot study with three prototypes that evaluated user preferences and the intervention’s impact on psychological factors related to problematic smartphone use. Results reveal the potential for beneficial impacts on cognitive and behavioral metrics and inform scopes for future designs. © Springer Nature Switzerland AG 2021.</t>
  </si>
  <si>
    <t>Cognition and social sciences; Design for well-being; Design thinking; Emotions in HCI and design; Haptic user interface; Human-robot interaction; Psychology</t>
  </si>
  <si>
    <t>Amines; Behavioral research; Binary alloys; Haptic interfaces; Human computer interaction; Human robot interaction; Potassium alloys; Smartphones; Cognition and social science; Design for well-being; Design thinking; Emotion in HCI and design; Haptic user interfaces; Humans-robot interactions; Psychology; Self regulation; Smart phones; Well being; Machine design</t>
  </si>
  <si>
    <t>Social incentives to encourage physical activity and understand predictors (STEP UP): Design and rationale of a randomized trial among overweight and obese adults across the United States</t>
  </si>
  <si>
    <t>Harrison, Joseph D. and Jones, Jeremy M. and Small, Dylan S. and Rareshide, Charles A.L. and Szwartz, Gregory and Steier, David and Guszcza, James and Kalra, Pameljit and Torio, Brian and Reh, Gregory and Hilbert, Victoria and Patel, Mitesh S.</t>
  </si>
  <si>
    <t>Contemporary Clinical Trials</t>
  </si>
  <si>
    <t>Background: Less than half of adults in the United States (US) obtain the recommended level of physical activity. Social incentives, the influences that impact individuals to adjust their behaviors based on social ties or connections, are ubiquitous and could be leveraged within gamification interventions to provide a scalable, low-cost approach to increase engagement. Gamification, or the use of game design in non-game situations, is commonly used in the real world, but in most cases has not appropriately leveraged principles from theories of health behavior. Methods: We are conducting a four-arm, randomized, controlled trial of 602 overweight and obese adults to evaluate the effectiveness of gamification interventions that leverage insights from behavioral economics to enhance either supportive, competitive, or collaborative social incentives. Daily step counts are monitored using wearable devices that transmit data to the study platform. Participants established a baseline step count, selected a step goal increase, and then were randomly assigned to control or one of three interventions for a 24-week intervention and 12-week follow-up period. To understand predictors of strong or poor performance, we had participants complete validated questionnaires on a range of areas including their personality, risk preferences, social network, and habits relating to physical activity, eating, and sleep. Trial enrollment was conducted in partnership with Deloitte Consulting and included employees from 40 states across the US. Conclusion: The STEP UP Trial represents a scalable model and interventions found to be effective could be deployed more broadly to increase physical activity. Trial registration: Clinicaltrials.gov Identifier: NCT03311230 © 2019</t>
  </si>
  <si>
    <t>Behavioral economics; Gamification; Physical activity; Social incentives</t>
  </si>
  <si>
    <t xml:space="preserve">Adult; Behavior Control; Exercise; Feeding Behavior; Female; Health Behavior; Humans; Male; Middle Aged; Motivation; Obesity; Preventive Health Services; Prognosis; Program Evaluation; Sleep; adult; Article; behavior change; behavioral economics; body mass; clinical outcome; competition; controlled study; eating; follow up; game; gamification; health behavior; health status; human; major clinical study; obese patient; obesity; personality; physical activity; randomized controlled trial; reward; </t>
  </si>
  <si>
    <t>Remotely monitored gamification and social incentives to improve glycemic control among adults with uncontrolled type 2 diabetes (idiabETEs): Protocol for a randomized controlled trial</t>
  </si>
  <si>
    <t>Fortunato, Michael and Harrison, Joseph and Oon, Ai Leen and Small, Dylan and Hilbert, Victoria and Rareshide, Charles and Patel, Mitesh</t>
  </si>
  <si>
    <t>JMIR Research Protocols</t>
  </si>
  <si>
    <t>Background: Type 2 diabetes is a significant cause of morbidity and mortality in the United States. Lifestyle modifications including increasing physical activity and losing weight have been demonstrated to improve glycemic control. However, most patients struggle to make these changes. Many stakeholders are interested in using gamification and social incentives to increase engagement in healthy behaviors. However, these approaches often do not appropriately leverage insights from behavioral economics that could be used to address predictable barriers to behavior change. Objective: This study aimed to describe the protocol for the Influencing DIabetics to Adapt Behaviors related to Exercise and weighT by Enhancing Social incentives (iDiabetes) trial, which aimed to evaluate the effectiveness of gamification interventions that leverage insights from behavioral economics to enhance supportive, competitive, or collaborative social incentives to improve glycemic control, promote weight loss, and increase physical activity among overweight and obese adults with type 2 diabetes. Methods: We are conducting a 1-year 4-arm randomized controlled trial of 361 overweight and obese patients with type 2 diabetes and a glycated hemoglobin (HbA1c) level ≥8.0. Wireless weight scales and wearable devices are provided to remotely monitor weight and physical activity and transmit data to the study team. Patients are recruited by email, following which they establish a baseline measure of weight, daily step count, HbA1clevel, and low-density lipoprotein cholesterol level and then repeat these measures at 6 and 12 months. The control arm receives no other interventions. Patients randomized to 1 of the 3 intervention arms are entered into a game designed using insights from behavioral economics to enhance supportive, competitive, or collaborative social incentives. To examine predictors of strong or poor performance, participants completed validated questionnaires on a range of areas including their personality, risk preferences, and social network. Results: Enrollment of 361 patients was completed in January 2019. Results are expected in 2020. Conclusions: The iDiabetes trial represents a scalable model to remotely monitor the daily health behaviors of adults with type 2 diabetes. Results from this trial will help provide insights into how to improve management of patients with type 2 diabetes. © Michael Fortunato, Joseph Harrison, Ai Leen Oon, Dylan Small, Victoria Hilbert, Charles Rareshide, Mitesh Patel.</t>
  </si>
  <si>
    <t>Behavioral economics; Diabetes; Gamification; Glycemic control weight; Physical activity; Remote monitoring; Social incentives; Wearable devices</t>
  </si>
  <si>
    <t>Deep, effortless concentration: re-examining the flow concept and exploring relations with inattention, absorption, and personality</t>
  </si>
  <si>
    <t>Marty-Dugas, Jeremy and Smilek, Daniel</t>
  </si>
  <si>
    <t>Psychological Research</t>
  </si>
  <si>
    <t>Conceptualizing the construct of flow in terms of ‘deep and effortless concentration’, we developed two measurement scales designed to index individual differences in flow during ‘internal’ tasks, such as thinking (deep effortless concentration: internal—DECI) and during ‘external’ tasks, such as while playing a sport (deep effortless concentration: external—DECE). These scales were highly correlated, indicating that individuals prone to experiencing flow in external contexts are also prone to experience flow in internal contexts. Nonetheless, a measurement model construing internal and external flow as related, but separate, constructs was found to fit the data significantly better than a model where they were construed as a single construct. We then explored associations between flow and various forms of everyday inattention. In addition, we explored the relation between flow and the Tellegen Absorption Scale (TAS), an index of absorption, as well as the Big Five personality traits. Amongst other things, we found that flow was negatively related to inattention, indicating that people who experience flow more frequently may experience relatively less inattention in everyday contexts. © 2018, Springer-Verlag GmbH Germany, part of Springer Nature.</t>
  </si>
  <si>
    <t>Adult; Attention; Female; Humans; Individuality; Male; Personality; Personality Inventory; adult; attention; female; human; individuality; male; personality; personality test</t>
  </si>
  <si>
    <t>Students' acceptance and tracking of a new container-based virtual laboratory</t>
  </si>
  <si>
    <t>Tobarra, Llanos and Robles-Gómez, Antonio and Pastor, Rafael and Hernández, Roberto and Duque, Andrés and Cano, Jesús</t>
  </si>
  <si>
    <t>Applied Sciences (Switzerland)</t>
  </si>
  <si>
    <t>Presently, the ever-increasing use of new technologies helps people to acquire additional skills for developing an applied critical thinking in many contexts of our society. When it comes to education, and more particularly in any Engineering subject, practical learning scenarios are key to achieve a set of competencies and applied skills. In our particular case, the cybersecurity topic with a distance education methodology is considered and a new remote virtual laboratory based on containers will be presented and evaluated in this work. The laboratory is based on the Linux Docker virtualization technology, which allows us to create consistent realistic scenarios with lower configuration requirements for the students. The laboratory is comparatively evaluated with our previous environment, LoT@UNED, from both the points of view of the students' acceptance with a set of UTAUT models, and their behavior regarding evaluation items, time distribution, and content resources. All data was obtained from students' surveys and platform registers. The main conclusion of this work is that the proposed laboratory obtains a very high acceptance from the students, in terms of several different indicators (perceived usefulness, estimated effort, social influence, attitude, ease of access, and intention of use). Neither the use of the virtual platform nor the distance methodology employed affect the intention to use the technology proposed in this work. © 2020 by the authors.</t>
  </si>
  <si>
    <t>Container-based virtual laboratories (CVLs); Cybersecurity; Evaluation models; Learning environments; UTAUT/TAM models</t>
  </si>
  <si>
    <t>The Effect of Gamification on Intrinsic Motivation for Prioritisation</t>
  </si>
  <si>
    <t>Cassells, Tracey and Brain, Daire O.</t>
  </si>
  <si>
    <t>2018 IEEE Games, Entertainment, Media Conference, GEM 2018</t>
  </si>
  <si>
    <t>Researchers are already aware of the existing problem of motivating students to use effective time-management and the engaging power of gamification but there has been little in the way of empirical studies linking these two theories together. This study aims to shed light on this problem by answering the question 'To what degree does the inclusion of game elements increase intrinsic motivation when completing a prioritisation task compared to a generic prioritisation task?' To address this question, we have ran a pilot study with a generic prioritization task and a gamified prioritisation task that incorporates the game elements of positive and reinforcement, immediate feedback, and onboarding in the form of an animated companion. We measured users intrinsic motivation with the scales of value/usefulness, enjoyment/interest and effort/importance from the intrinsic motivation inventory and found a stastically significant increase in intrinsic motivation and enjoyment when completing the gamified task. © 2018 IEEE.</t>
  </si>
  <si>
    <t>Effective time; Empirical studies; Existing problems; Game elements; Immediate feedbacks; Intrinsic motivation; Pilot studies; Prioritization; Motivation</t>
  </si>
  <si>
    <t>Cyberloafing in Learning Environments Where Online Social Networking Sites Are Used as Learning Tools: Antecedents and Consequences</t>
  </si>
  <si>
    <t>Durak, Hatice Yildiz</t>
  </si>
  <si>
    <t>Journal of Educational Computing Research</t>
  </si>
  <si>
    <t>The objective of this study is to construct a model which explains and predicts the relations of university students’ cyberloafing behaviors with demographic and academic variables at computing courses where online social networking sites are utilized for education and is to review whether there is longitudinal effect on these relations in terms of learning experience. This group of the study is composed of 171 university students. In this study, self-description form, two different success tests, and various scales are utilized as data collection tools. For the analysis of the data, structural equation modeling and multiple hierarchical regression analysis are utilized. The results of this study indicate that variables of information technologies usage status, online learning activities usage status, academic self-efficacy, motivation, and cognitive absorption are predictable of cyberloafing behaviors at Time 2 point, and cyberloafing behavior predicts academic success and academic procrastination at Time 2 point. Although the relations between various study variables and cyberloafing are not meaningful at Time 1 point, it is an interesting finding that these relations are statistically meaningful at Time 2 point. © The Author(s) 2019.</t>
  </si>
  <si>
    <t>academic procrastination; academic self-efficacy; academic success; achievement goal orientation; cognitive absorption; cyberloafing; motivation; online social networking sites</t>
  </si>
  <si>
    <t>Early Prediction of Students' Mathematics Performance</t>
  </si>
  <si>
    <t>Tan, Rui Zhen and Wang, Peng Cheng and Lim, Wee Han and Ong, Soh Hwi Catherine and Avnit, Karin</t>
  </si>
  <si>
    <t>Proceedings of 2018 IEEE International Conference on Teaching, Assessment, and Learning for Engineering, TALE 2018</t>
  </si>
  <si>
    <t>Early prediction of students' performance is important in identification and providing remedial help to academically weaker students. At the Singapore Institute of Technology, an online learning platform in Mathematics is available to the students three months before official classes start. Through the online platform, students will learn and recall the fundamental mathematical knowledge needed for their Mathematics courses. There are also tests that students take before reviewing the online materials (pre-test), after reviewing each topic (topical tests) and after reviewing all the materials (post-test). Here, we report that the topical tests and post-test scores from the online platform are predictive of students' performances in their first year Mathematics courses. © 2018 IEEE.</t>
  </si>
  <si>
    <t>diagnostic test; early prediction; k-means clustering; Mathematics; regression</t>
  </si>
  <si>
    <t>E-learning; Forecasting; K-means clustering; Testing; Diagnostic tests; Early prediction; K-means++ clustering; Mathematics course; Online platforms; Performance; Post test; Regression; Singapore; Student performance; Students</t>
  </si>
  <si>
    <t>The difference in intrinsic motivation when completing a prioritization task in a standard and gamified interface</t>
  </si>
  <si>
    <t>Cassells, Tracey and O’Broin, Daire</t>
  </si>
  <si>
    <t>CEUR Workshop Proceedings</t>
  </si>
  <si>
    <t>An early emphasis on time-management can help institutions to reduce student stress and aid in student retention. However, time-management is not a motivating task for students. One option to increase motivation is gamification, defined as the “application of gaming metaphor to real life tasks to influence behavior, improve motivation and enhance engagement” A gamified time-management app has been designed with the intention of promoting effective time-management. The application aims to aid students in structuring their time, prioritizing important tasks, improving time-estimates, breaking up complex tasks and maintaining a structured routine. To increase intrinsic motivation, we are using a companion that incorporates the gamified elements of positive and negative reinforcement, progress, and. A pilot study was run using a scaled down companion focusing on one aspect of time-management: prioritization. Our research question was “What is the difference in intrinsic motivation when completing a prioritisation task in a gamified interface compared to a standard interface?” From the results of this study, participants intrinsic motivation was found to be significantly greater when using the gamified interface compared to the standard interface. © 2019 CEUR-WS. All rights reserved.</t>
  </si>
  <si>
    <t>Companion; Gamification; Intrinsic motivation; Time-management</t>
  </si>
  <si>
    <t>Students; Companion; Gamification; Intrinsic motivation; Prioritization; Research questions; Standard interface; Student retention; Time management; Motivation</t>
  </si>
  <si>
    <t>Information and communication technology tool and children's achievement in Basic Science: Implication for Evaluation of Library and Information Resources</t>
  </si>
  <si>
    <t>Ugwuanyi, Christian Sunday and Okeke, Chinedu Ifedi and Okeke, Charity C</t>
  </si>
  <si>
    <t>Library Philosophy and Practice</t>
  </si>
  <si>
    <t>The mode of teaching shifted from the traditional face-to-face to the remote or online mode of teaching in most countries of the world due to the emergence of coronavirus disease 2019 (COVID-19). Thus, the new normal demands the use of information and communication tool for instructional delivery across the levels of education. On this premise, the study sought the efficacy of information and communication tool (flipped classroom) on the children's achievement in Basic Science. Adopting simple repeated measures design, 31 primary three children participated in the treatment session. Basic Science Achievement Test (BSAT) that was properly validated and trial-tested was used to collect data for the study. The children were exposed to two different pretests prior to the treatment and two posttests after the treatment. A mixed-design repeated-measures analysis of variance was used to analyse the data. The finding revealed that information and communication technology tool (flipped classroom) significantly (p = 000) improved the achievement of children in Basic Science. This finding implicates evaluation of library and information resources to come up with best practices in online information resources to propere instructional delivery. Based on this finding, the adoption of information and communication technology (flipped classroom) in teaching and learning Basic Science was recommended. © 2021. All Rights Reserved.</t>
  </si>
  <si>
    <t>Basic science; Children; Information and communication technology; Library and information resources</t>
  </si>
  <si>
    <t>Factors Affecting SMEs' Intention to Adopt a Mobile Travel Application based on the Unified Theory of Acceptance and Use of Technology (UTAUT-2)</t>
  </si>
  <si>
    <t>Yawised, Kritcha and Apasrawirote, Darlin and Chatrangsan, Maneerut and Muneesawang, Paisarn</t>
  </si>
  <si>
    <t>Emerging Science Journal</t>
  </si>
  <si>
    <t>This study is part of a government research project which aims to synthesise the current evidence on the factors affecting the intention of mobile application adoption called ‘Tripper Notifier Application’ (TNA) for the hospitality and tourism industrial sector in Thailand. The focus is on small and medium enterprises (SMEs), which emphasize restaurants, hotels, and attraction sites. The present article examines various factors influencing the intention to use such applications by employing the Unified Theory of Acceptance and Use of Technology 2 (UTAUT-2) as the theoretical underpinning of this research paradigm. Using 84 selected research papers in Scopus published between 2020 and 2022, A thematic analysis incorporating a grounded theory approach to systematically generate themes was conducted, and the findings found three main themes, including business transformation capabilities (BTC), digital transformation capabilities (DTC), and personal innovativeness (PI), as an extension of UTAUT-2 as mediator and moderator variables. To this end, the study fills the research gaps and extends the UTAUT-2 framework by including an initiative of twelve inside attributes-based lines, including performance expectancy, effort expectancy, social influence, facilitating conditions, hedonic motivation, price value, habit behavior, behavioral intention, and use behavior, together with three moderators: age, gender, and experience. Finally, the context dimensions of the UTAUT-2 extensions were mapped to highlight all the constructs of the TNA adoption framework for future research directions. The novel contribution of this study is to fill the gap with both theoretical and practical knowledge. On the theoretical level, this study constitutes constructs based on UTAUT-2 theory as a research-based setting to fill a gap in research. On the practical level, it provides insights and information about new capabilities that SME owners, managers, and practitioners should consider in order to differentiate their own capabilities. © 2020 Common.</t>
  </si>
  <si>
    <t>BTC; Business Transformation Capabilities; COVID-19; Digital Transformation Capabilities; DTC; Service Sector; SMEs; Travel Mobile Application; UTAUT-2</t>
  </si>
  <si>
    <t>Introductory programming: A systematic literature review</t>
  </si>
  <si>
    <t>As computing becomes a mainstream discipline embedded in the school curriculum and acts as an enabler for an increasing range of academic disciplines in higher education, the literature on introductory programming is growing. Although there have been several reviews that focus on specific aspects of introductory programming, there has been no broad overview of the literature exploring recent trends across the breadth of introductory programming. This paper is the report of an ITiCSE working group that conducted a systematic review in order to gain an overview of the introductory programming literature. Partitioning the literature into papers addressing the student, teaching, the curriculum, and assessment, we explore trends, highlight advances in knowledge over the past 15 years, and indicate possible directions for future research. © 2018 Association for Computing Machinery.</t>
  </si>
  <si>
    <t>CS1; Introductory programming; ITiCSE working group; Literature review; Novice programming; Overview; Review; SLR; Systematic literature review; Systematic review</t>
  </si>
  <si>
    <t>Curricula; Education computing; Engineering research; Reviews; Introductory programming; Literature reviews; Novice programming; Overview; Systematic literature review; Systematic Review; Working groups; Engineering education</t>
  </si>
  <si>
    <t>Feasibility of gathering momentary and daily assessments of fear of crime using a smartphone application (STUNDA): Methodological considerations and findings from a study among Swedish university students</t>
  </si>
  <si>
    <t>Kronkvist, Karl and Engström, Alexander</t>
  </si>
  <si>
    <t>Methodological Innovations</t>
  </si>
  <si>
    <t>The introduction of experience research using smartphone applications has enabled researchers to explore previously uncharted territories within the social science landscape. The use of experience research methodologies may both avoid some of the biases associated with conventional survey methods and enable researchers to gather information on situational dimensions of different outcomes. While existing smartphone-based experience research is found in several scientific disciplines, one outcome that has rarely been studied using this approach is fear of crime. Although fear of crime here only serves as an example of an outcome that may benefit from being examined in situ, the main focus of this article is directed at assessing the feasibility of gathering momentary and daily assessments on fear of crime using an experience sampling research design. A sample of 191 university students participated in a non-incentivized research study by downloading the smartphone application STUNDA, completing a baseline survey and repeatedly answering signal-contingent surveys, event-contingent surveys, and daily assessments across a self-defined study period. The results indicate that it is feasible to conduct research on fear of crime using a smartphone application. However, variations in participation across groups indicate that the methodology is perhaps best suited to dedicated groups of participants with a special interest in the studied outcome. Methodological considerations and implications for future research are discussed. © The Author(s) 2020.</t>
  </si>
  <si>
    <t>Ecological Momentary Assessment; Experience Sampling Method; fear of crime; feasibility; smartphone application; STUNDA</t>
  </si>
  <si>
    <t>The influence of gamification on decision making in nursing students</t>
  </si>
  <si>
    <t>García-Viola, Alba and Garrido-Molina, José Miguel and Márquez-Hernández, Verónica V. and Granados-Gámez, Genoveva and Aguilera-Manrique, Gabriel and Gutiérrez-Puertas, Lorena</t>
  </si>
  <si>
    <t>Journal of Nursing Education</t>
  </si>
  <si>
    <t>Background: Gamification provides nursing students with a setting in which they can practice clinical reasoning and decision making in a realistic and secure way. The purpose of this study was to determine the influence of gamification on decision making in nursing students. Method: A quasi-experimental study was performed with a control group and an experimental group. A convenience sample was used to select the participants. A total of 191 nursing students participated. Participants were randomly assigned to one of the groups. Results: On comparing the control group and experimental group, statistically significant differences were found in the following patterns: vigilance, buck passing, and procrastination. Conclusion: Using gamification as part of nursing education increases satisfaction, creative thinking, and control, among other aspects, with little to no negative effects throughout the experience, which has a significant impact on decision making. Copyright © SLACK Incorporated.</t>
  </si>
  <si>
    <t>Case-Control Studies; Clinical Decision-Making; Female; Games, Experimental; Humans; Male; Problem Solving; Random Allocation; Students, Nursing; adult; alertness; article; controlled study; convenience sample; creativity; decision making; female; human; human experiment; human tissue; major clinical study; male; nursing education; nursing student; procrastination; quasi experimental study; randomized controlled trial; satisfaction; case control study; clinical decision making; game; problem sol</t>
  </si>
  <si>
    <t>Not now, ask later: Usersweaken their behavior change regimen over time, but expect to re-strengthen it imminently</t>
  </si>
  <si>
    <t>Kovacs, Geza and Wu, Zhengxuan and Bernstein, Michael S.</t>
  </si>
  <si>
    <t>How efectively do we adhere to nudges and interventions that help us control our online browsing habits? If we have a temporary lapse and disable the behavior change system, do we later resume our adherence, or has the dam broken? In this paper, we investigate these questions through log analyses of 8,000+ users on HabitLab, a behavior change platform that helps users reduce their time on-line. We fnd that, while users typically begin with high-challenge interventions, over time they allow themselves to slip into easier and easier interventions. Despite this, many still expect to return to the harder interventions imminently: they repeatedly choose to be asked to change difculty again on the next visit, declining to have the system save their preference for easy interventions. © 2021 ACM.</t>
  </si>
  <si>
    <t>Behavior change; Distractions and interruptions</t>
  </si>
  <si>
    <t>Software engineering; Behavior change; Log analysis; Human engineering</t>
  </si>
  <si>
    <t>Self-regulated learning strategies and student video engagement trajectory in a video-based asynchronous online course: a Bayesian latent growth modeling approach</t>
  </si>
  <si>
    <t>Kim, Dongho and Jo, Il-Hyun and Song, Donggil and Zheng, Hua and Li, Jingwei and Zhu, Jiawen and Huang, Xing and Yan, Wei and Xu, Zhen</t>
  </si>
  <si>
    <t>Asia Pacific Education Review</t>
  </si>
  <si>
    <t>The self-paced nature of asynchronous online learning (AOL) is recognized as an obstacle that disrupts student success in the learning environment. Without on-time interventions provided by instructors, students find it challenging to use learning strategies tailored to the learning environment, and their use of self-regulated learning (SRL) strategies has been regarded one of the key indicators of success in AOL. To examine how student SRL strategies are associated with their video engagement trajectory and learning outcomes, we used student video engagement data collected at multiple time points. Participants were 159 students who were taking a self-paced asynchronous online statistics course. Results revealed that student video engagement was found to increase over time and student management strategies contributed to the upward change. We also found that the growth of engagement predicted student achievement in the course. Our findings shed light on instructional strategies to support students in AOL contexts. © 2021, Education Research Institute, Seoul National University, Seoul, Korea.</t>
  </si>
  <si>
    <t>Asynchronous online learning; Bayesian latent growth modeling; Self-regulated learning; Video-based learning</t>
  </si>
  <si>
    <t>The history of academic research in marketing and its implications for the future</t>
  </si>
  <si>
    <t>Ratchford, Brian T.</t>
  </si>
  <si>
    <t>Spanish Journal of Marketing - ESIC</t>
  </si>
  <si>
    <t>Purpose: The purpose of this study is to determine what the history of research in marketing implies for the reaction of the field to recent developments in technology due to the internet and associated developments. Design/methodology/approach: This paper examines the introduction of new research topics over 10-year intervals from 1960 to the present. These provide the basic body of knowledge that drives the field at the present time. Findings: While researchers have always borrowed techniques, they have refined them to make them applicable to marketing problems. Moreover, the field has always responded to new developments in technology, such as more powerful computers, scanners and scanner data, and the internet with a flurry of research that applies the technologies. Research limitations/implications: Marketing will adapt to changes brought on by the internet, increased computer power and big data. While the field faces competition for other disciplines, its established body of knowledge about solving marketing problems gives it a unique advantage. Originality/value: This paper traces the history of academic marketing from 1960 to the present to show how major changes in the field responded to changes in computer power and technology. It also derives implications for the future from this analysis. © 2020, Brian Ratchford.</t>
  </si>
  <si>
    <t>Change; Data; History; Internet; Knowledge; Methods; Review; Technology</t>
  </si>
  <si>
    <t>Effect of Gamification with and without Financial Incentives to Increase Physical Activity among Veterans Classified as Having Obesity or Overweight: A Randomized Clinical Trial</t>
  </si>
  <si>
    <t>Agarwal, Anish K. and Waddell, Kimberly J. and Small, Dylan S. and Evans, Chalanda and Harrington, Tory O. and Djaraher, Rachel and Oon, Ai Leen and Patel, Mitesh S.</t>
  </si>
  <si>
    <t>Importance: Gamification is increasingly being used for health promotion but has not been well tested with financial incentives or among veterans. Objective: To test the effectiveness of gamification with social support, with and without a loss-framed financial incentive, to increase physical activity among veterans classified as having overweight and obesity. Design, Setting, and Participants: This 3-group randomized clinical trial had a 12-week intervention period and an 8-week follow-up period. Participants included veterans with a body mass index greater than or equal to 25 who were receiving care from a single site in Philadelphia, Pennsylvania. Participants underwent a remotely monitored intervention from March 19, 2019, to August 9, 2020. Data analyses were conducted between October 1, 2020, and November 14, 2020. Interventions: All participants received a wearable device to track step counts and selected a step goal. The control group received feedback from their devices only. Participants in the 2 gamification groups were entered into a 12-week game with points and levels designed using behavioral economic principles and selected a support partner to receive weekly updates. Participants in the loss-framed financial incentive group had $120 allocated to a virtual account and lost $10 if weekly goals were not achieved. Main Outcomes and Measures: The primary outcome was the change in mean daily steps from baseline during the intervention. Secondary outcomes include proportion of days goals were achieved and changes during follow-up. Results: A total of 180 participants were randomized, 60 to the gamification with social support group, 60 to the gamification with social support and loss-framed financial incentives group, and 60 to the control group. The participants had a mean (SD) age of 56.5 (12.9) years and a mean (SD) body mass index of 33.0 (5.6); 71 participants (39.4%) were women, 90 (50.0%) were White, and 67 (37.2%) were Black. During the intervention period, compared with control group participants, participants in the gamification with financial incentives group had a significant increase in mean daily steps from baseline (adjusted difference, 1224 steps; 95% CI, 451 to 1996 steps; P =.005), but participants in the gamification without financial incentives group did not (adjusted difference, 433 steps; 95% CI, -337 to 1203 steps; P =.81). The increase for the gamification with financial incentives group was not sustained during the follow-up period, and the step count was not significantly different than that of the control group (adjusted difference, 564 steps; 95% CI, -261 to 1389 steps; P =.37). Compared with the control group, participants in the intervention groups had a significantly higher adjusted proportion of days meeting their step goal during the main intervention and follow-up period (gamification with social support group, adjusted difference from control, 0.21 participant-day; 95% CI, 0.18-0.24 participant-day; P &lt;.001; gamification with social support and loss-framed financial incentive group, adjusted difference from control, 0.34 participant-day; 95% CI, 0.31-0.37 participant-day; P &lt;.001). Conclusions and Relevance: Among veterans classified as having overweight and obesity, gamification with social support combined with loss-framed financial incentives was associated with a modest increase in physical activity during the intervention period, but the increase was not sustained during follow-up. Gamification without incentives did not significantly change physical activity. Trial Registration: ClinicalTrials.gov Identifier: NCT03563027. © 2021 American Medical Association. All rights reserved.</t>
  </si>
  <si>
    <t>Adult; Aged; Body Mass Index; Exercise; Female; Gamification; Humans; Male; Middle Aged; Motivation; Obesity; Overweight; Philadelphia; Social Support; Veterans; adult; aged; Article; behavioral economics; Black person; body mass; Caucasian; clinical outcome; comparative study; controlled study; economic incentive; endowment effect; female; follow up; gamification; health promotion; human; major clinical study; male; obesity; Pennsylvania; physical activity; randomized controlled trial; social s</t>
  </si>
  <si>
    <t>Effectiveness of Behaviorally Designed Gamification Interventions with Social Incentives for Increasing Physical Activity among Overweight and Obese Adults Across the United States: The STEP UP Randomized Clinical Trial</t>
  </si>
  <si>
    <t>Patel, Mitesh S. and Small, Dylan S. and Harrison, Joseph D. and Fortunato, Michael P. and Oon, Ai Leen and Rareshide, Charles A. L. and Reh, Gregory and Szwartz, Gregory and Guszcza, James and Steier, David and Kalra, Pameljit and Hilbert, Victoria</t>
  </si>
  <si>
    <t>Importance: Gamification, the use of game design elements in nongame contexts, is increasingly being used in workplace wellness programs and digital health applications. However, the best way to design social incentives in gamification interventions has not been well examined. Objective: To assess the effectiveness of support, collaboration, and competition within a behaviorally designed gamification intervention to increase physical activity among overweight and obese adults. Design, Setting, and Participants: This 36-week randomized clinical trial with a 24-week intervention and 12-week follow-up assessed 602 adults from 40 states with body mass indexes (calculated as weight in kilograms divided by height in meters squared) of 25 or higher from February 12, 2018, to March 17, 2019. Interventions: Participants used a wearable device to track daily steps, established a baseline, selected a step goal increase, were randomly assigned to a control (n = 151) or to 1 of 3 gamification interventions (support [n = 151], collaboration [n = 150], and competition [n = 150]), and were remotely monitored. The control group received feedback from the wearable device but no other interventions for 36 weeks. The gamification arms were entered into a 24-week game designed using insights from behavioral economics with points and levels for achieving step goals. No gamification interventions occurred during follow-up. Main Outcomes and Measures: The primary outcome was change in mean daily steps from baseline through the 24-week intervention period. Results: A total of 602 participants (mean [SD] age, 39 [10] years; mean [SD] body mass index, 30 [5]; 427 [70.9%] male) were included in the study. Compared with controls, participants had a significantly greater increase in mean daily steps from baseline during the intervention in the competition arm (adjusted difference, 920; 95% CI, 513-1328; P &lt;.001), support arm (adjusted difference, 689; 95% CI, 267-977; P &lt;.001), and collaboration arm (adjusted difference, 637; 95% CI, 258-1017; P =.001). During follow-up, physical activity remained significantly greater in the competition arm than in the control arm (adjusted difference, 569; 95% CI, 142-996; P =.009) but was not significantly greater in the support (adjusted difference, 428; 95% CI, 19-837; P =.04) and collaboration (adjusted difference, 126; 95% CI, -248 to 468; P =.49) arms than in the control arm. Conclusions and Relevance: All 3 gamification interventions significantly increased physical activity during the 24-week intervention, and competition was the most effective. Physical activity was lower in all arms during follow-up and only remained significantly greater in the competition arm than in the control arm. © 2019 American Medical Association. All rights reserved.</t>
  </si>
  <si>
    <t>Adult; Behavior Therapy; Exercise; Female; Health Promotion; Humans; Male; Middle Aged; Motivation; Obesity; Overweight; Treatment Outcome; United States; adult; Article; behavioral economics; body mass; controlled study; female; follow up; game; human; major clinical study; male; obesity; physical activity; priority journal; randomized controlled trial; step count; United States; behavior therapy; exercise; health promotion; middle aged; motivation; obesity; pathophysiology; physiology; treatme</t>
  </si>
  <si>
    <t>Conservation of procrastination: Do productivity interventions save time or just redistribute it?</t>
  </si>
  <si>
    <t>Kovacs, Geza and Gregory, Drew Mylander and Ma, Zilin and Wu, Zhengxuan and Emami, Golrokh and Ray, Jacob and Bernstein, Michael S.</t>
  </si>
  <si>
    <t>Productivity behavior change systems help us reduce our time on unproductive activities. However, is that time actually saved, or is it just redirected to other unproductive activities? We report an experiment using HabitLab, a behavior change browser extension and phone application, that manipulated the frequency of interventions on a focal goal and measured the effects on time spent on other applications and platforms. We find that, when intervention frequency increases on the focal goal, time spent on other applications is held constant or even reduced. Likewise, we find that time is not redistributed across platforms from browser to mobile phone or vice versa. These results suggest that any conservation of procrastination effect is minimal, and that behavior change designers may target individual productivity goals without causing substantial negative second-order effects. © 2019 Copyright held by the owner/author(s).</t>
  </si>
  <si>
    <t>Behavior change; Distractions; Interruptions</t>
  </si>
  <si>
    <t>Human computer interaction; Human engineering; Telephone sets; Behavior change; Distractions; Individual productivity; Interruptions; Phone applications; Second order effect; Time spent; Productivity</t>
  </si>
  <si>
    <t>How the social dimension of fitness apps can enhance and undermine wellbeing: A dual model of passion perspective</t>
  </si>
  <si>
    <t>Whelan, Eoin and Clohessy, Trevor</t>
  </si>
  <si>
    <t>Information Technology and People</t>
  </si>
  <si>
    <t>Purpose: While the positive health benefits of fitness apps, which motivate and track physical exercise, are widely acknowledged, the adverse connection between these technologies and wellbeing has received little attention. The purpose of this paper is to determine how the social dimensions of fitness apps predict the type of passion (harmonious and obsessive) one has for physical exercise, and what the resulting positive and negative implications are for wellbeing. Design/methodology/approach: Drawing from the theoretical frameworks of social influence and the dual model of passion (DMP), this study develops a model depicting how fitness apps relate to the causes and consequences of harmonious and obsessive passion for exercise. Survey data were collected from 272 fitness app using cyclists and analysed with partial least squares structural equation modelling techniques. Findings: Different social influence aspects of fitness apps appeal to different types of exercisers. A harmonious passion for physical exercise is predicted by the positive reciprocal benefits attained from one’s fitness app community, while an obsessive passion is predicted by positive recognition. In turn, a harmonious passion for exercise is negatively associated with life burnout, while an obsessive passion strongly affirms that relationship. In addition, the relationship between social influence and life burnout is fully mediated by the type of passion a fitness app user possesses. Originality/value: Underpinned by the DMP, the study provides a theoretical framework explaining how the use of fitness apps can result in opposing wellness outcomes. © 2020, Emerald Publishing Limited.</t>
  </si>
  <si>
    <t>End users; Fitness app; Passion; Social computing; Social influence; Social networking; Strava; Structural equation modelling; Survey; Survey data; Wellbeing</t>
  </si>
  <si>
    <t>Examining the perceived consequences and usage of MOOCs on learning effectiveness</t>
  </si>
  <si>
    <t>Tamjidyamcholo, Alireza and Gholipour, Rahmatollah and Kazemi, Mohammadali Afshar</t>
  </si>
  <si>
    <t>Iranian journal of Management Studies</t>
  </si>
  <si>
    <t>Massive Open Online Courses (MOOCs) have recently received a great deal of attention from the academic communities. However, these courses face low completion rates and there are very limited research pertaining to this problem. Therefore, this study uses Triandis theory to better understand variables that are indicative of MOOC completion. Furthermore, this study scrutinizes the quantitative relationship between MOOC usage and learning effectiveness. Two hundred and thirty-four users from selected Coursera participated in this study to evaluate the proposed model. The partial least squares (PLS) were used to analyze the collected data and test the research hypotheses. The results indicated that perceived consequences (including knowledge growth, social interaction, and compatibility) and affect have a significant impact on intention to use MOOC. In contrast, social factors delineated the insignificant effects on intention to use MOOC. The findings indicated that facilitative conditions and intentions to use MOOC have a strong and positive impact on the actual use of MOOC. Hypotheses regarding the influence of perceived consequences and the actual usage of MOOC on learning effectiveness were upheld. © 2020 Iranian journal of Management Studies.</t>
  </si>
  <si>
    <t>Completion rate; Dropout rate; Learning effectiveness; MOOCs; Triandis theory</t>
  </si>
  <si>
    <t>Learning analytics in flipped classrooms: A scoping review</t>
  </si>
  <si>
    <t>Algayres, Muriel and Triantafyllou, Evangelia</t>
  </si>
  <si>
    <t>Electronic Journal of e-Learning</t>
  </si>
  <si>
    <t>The Flipped Classroom (FC) is an instruction method, where the traditional lecture and homework sessions are inverted. Online material is given to students in order to gain necessary knowledge before class, while class time is devoted to application of this knowledge and reflection. The hypothesis is that there could be deep and creative discussions when teacher and students physically meet, which has known a significant surge of popularity in the past decade. A marked recent trend in the FC is the increased use of Learning Analytics (LA) to support the development of the FC and students’ reflexive learning. The aim of this paper is to investigate the literature on applications of LA in FCs, and to determine the best practices and needs for technological development supporting LA in the FC by means of a scoping review. This literature review revealed that there is potential in using LA in the FC, especially as a means to predict students’ learning outcome and to support adaptive learning and improvement on the curriculum. However, further long-term studies and development is necessary to encourage self-directed learning in students and to develop the whole of the FC for a more diverse population of students. We anticipate an increased and expanded use of LA to come, with focus on predictive and prescriptive analytics providing more adaptive learning experience. We also anticipate that LA will expand beyond data mining to correlate student performance and online engagement with the aim to include a wider range of possibilities of interventions and adaptation of the learning experience. © ACPIL.</t>
  </si>
  <si>
    <t>Active learning; Educational data mining; Flipped classroom; Learning analytics; Virtual learning environment</t>
  </si>
  <si>
    <t>On the use of FIS inside a Telehealth system for cardiovascular risk monitoring</t>
  </si>
  <si>
    <t>Casalino, Gabriella and Castellano, Giovanna and Zaza, Gianluca</t>
  </si>
  <si>
    <t>2021 29th Mediterranean Conference on Control and Automation, MED 2021</t>
  </si>
  <si>
    <t>Cardiovascular diseases are the first cause of death in Italy. This has been worsened by the COVID-19 pandemic we are living in. Indeed, worldwide citizens are invited to stay at home to reduce the spreading of the virus, in the hospitals the priority is given to patients affected by COVID-19, and often patients affected by other diseases prefer to postpone routine check-ups, thus aggravating their health condition. There is a need for continuous monitoring of patients at risk, while contacts should be avoided. Telehealth systems, together with smart objects, are able to create assisted environments where patients are remotely and continuously monitored by the medical staff. In this paper, we present the overall architecture of a telehealth system, where vital parameters related to cardiovascular diseases such as heart rate, respiration rate, blood oxygen saturation, and color of lips are collected through a contact-less smart object. Based on these parameters, the level of cardiovascular risk is predicted through a Fuzzy Inference System (FIS) which provides a highly interpretable model against a lower accuracy [1]. To investigate the extent to which the loss of accuracy can be balanced by the acquired interpretability, in this work, we compare the FIS model with black-box models derived by standard machine learning algorithms. Experiments show that the performance of the FIS model is comparable with those of black-box models. Moreover, the FIS is easy to implement and it is easily explainable, thus it is worth in the medical domain where either patients and medical staff need to understand and trust the prediction made by machines. © 2021 IEEE.</t>
  </si>
  <si>
    <t>Cardiovascular diseases; Healthcare IoT; Interpretability; Machine learning; Medicine 4.0; Self-monitoring; Telehealth</t>
  </si>
  <si>
    <t>Cardiology; Diseases; Fuzzy inference; Learning algorithms; Machine learning; Medical computing; Viruses; Assisted environments; Blood oxygen saturation; Cardio-vascular disease; Cardiovascular risk; Continuous monitoring; Fuzzy inference systems; Standard machines; Telehealth system; eHealth</t>
  </si>
  <si>
    <t>Academic procrastination and risk of suicidal behavior in university students: The role of emotional regulation; [Procrastinación académica y riesgo de conducta suicida en jóvenes universitarios: el papel de la regulación emocional]</t>
  </si>
  <si>
    <t>Gómez-Romero, María José and Tomás-Sábado, Joaquín and Montes-Hidalgo, Javier and Brando-Garrido, Cecilia and Cladellas, Ramon and Limonero, Joaquín T.</t>
  </si>
  <si>
    <t>Ansiedad y Estres</t>
  </si>
  <si>
    <t>Background and objective: Suicide is the leading preventable cause of death among young people aged 15-24. The aim of this study was to calculate the prevalence of suicidal behavior (SB) in university students, to study the relationship between emotion regulation (ER), academic procrastination (AP) and SB, and analyze whether the ER could act as a modulating variable of the SB. Materials and methods: A cross-sectional observational study was conducted with an incidental sample of 350 university students of 21.13 years (SD = 6.15) of age and with a range between 17 and 28 years who voluntarily participated in the study. The students answered the Trait Meta Mood Scale-24 perceived emotional regulation subscale, the Tuckman Academic Procrastination Scale and the revised Suicidal Behavior Scale. Results: Sixteen point three percent of the students presented risk of BS. Positive correlations were observed between AP and SB, and negative between ER, SB and AP. Subjects with high ER values showed lower levels of SB and AP. The regression analyses performed discarded the possible moderating effect of ER on AP and BS, although both variables (AP and ER) had a direct but non-interactive relationship with SB. Conclusions: High incidence of BS among university students was observed. Both ER and AP have a direct effect on SB. ER seems to play a protective role against SB and PA. Emotion regulation learning programs could be designed to promote health and improve education. © 2020 Sociedad Española para el Estudio de la Ansiedad y el Estrés - SEAS</t>
  </si>
  <si>
    <t>Academic procrastination; Perceived emotional regulation; Suicidal behavior; Young university students</t>
  </si>
  <si>
    <t>Effect of Behaviorally Designed Gamification with a Social Support Partner to Increase Mobility after Hospital Discharge: A Randomized Clinical Trial</t>
  </si>
  <si>
    <t>Greysen, S. Ryan and Changolkar, Sujatha and Small, Dylan S. and Reale, Catherine and Rareshide, Charles A. L. and Mercede, Ashley and Snider, Christopher K. and Greysen, Heather M. and Trotta, Rebecca and Halpern, Scott D. and Patel, Mitesh S.</t>
  </si>
  <si>
    <t>Importance: Hospitalization is associated with decreased mobility and functional decline. Behaviorally designed gamification can increase mobility in community settings but has not been tested among patients at risk for functional decline during a high-risk transition period after hospitalization. Objective: To test a behaviorally designed gamification intervention with a social support partner to increase patient mobility after hospital discharge. Design, Setting, and Participants: This study is a randomized clinical trial of a 12-week intervention without follow-up. Enrollment occurred from January 2018 to June 2019 at a referral hospital with a remote at-home monitoring intervention among patients living predominantly in 3 states (Pennsylvania, New Jersey, and Delaware). Participants included adult patients discharged from general medicine and oncology units to home. Data analysis was performed from October 2019 to March 2020. Interventions: All participants received a wearable device to track daily steps. The control group received feedback from the device but no other interventions. The intervention group entered into a 12-week game informed by behavioral economics to assign points and levels for achieving step goals and reinforced by a support partner who received updates on participant progress. Main Outcomes and Measures: The primary outcome was change in mean daily steps from baseline through the 12-week intervention. Secondary measures were change in functional status and urgent care utilization (ie, emergency department visits and hospital readmissions) within this period. Results: A total of 232 participants were enrolled in the study (118 randomized to control and 114 randomized to the intervention). Participants had a mean (SD) age of 40 (14) years, 141 (61%) were female, 101 (43%) were White, and 103 (44%) had an annual household income less than $50000. Daily step counts increased from 3795 to 4652 steps (difference, 857 steps; 95% CI, 488 to 1224 steps) among intervention participants and increased from 3951 to 4499 steps (difference, 548 steps; 95% CI, 193 to 903 steps) among control participants. The change in mean daily step count from baseline was not significantly different for participants in the intervention group vs the control group (adjusted difference, 270 steps; 95% CI, -214 to 754 steps; P =.27). Among the subgroup of 76 participants with higher levels of social engagement, post hoc exploratory analyses showed a significant increase in mobility for intervention vs control (adjusted difference, 1125 steps; 95% CI, 409 to 1841 steps; P =.002). Fewer participants in this subgroup experienced functional decline (1 of 36 participants [4%] in the intervention group vs 5 of 40 participants [12%] in the control group) and hospital readmission at 30 days (3 of 36 participants [8%] in the intervention group vs 6 of 40 participants [15%] in the control group), but the differences were not statistically significant. There were no significant differences in these secondary outcomes for the overall sample. Conclusions and Relevance: Gamification with social incentives did not affect mobility or functional decline in all participants, but post hoc analysis suggests positive findings for both outcomes for patients with higher social engagement. Trial Registration: ClinicalTrials.gov Identifier: NCT03321279.  © 2021 Greysen SR et al. JAMA Network Open.</t>
  </si>
  <si>
    <t>Adult; Behavior Therapy; Female; Games, Recreational; Humans; Male; Middle Aged; Patient Discharge; Social Support; Walking; adult; article; behavioral economics; controlled study; data analysis; Delaware; emergency ward; exploratory research; female; follow up; functional status; general practice; home monitoring; hospital discharge; hospital readmission; household income; human; major clinical study; male; New Jersey; outcome assessment; patient referral; Pennsylvania; post hoc analysis; rando</t>
  </si>
  <si>
    <t>A new model for assessing the impact of environmental psychology, e-learning, learning style and school design on the behavior of elementary students</t>
  </si>
  <si>
    <t>Zhao, Xu and Wang, Jingyang and Wang, Mengyu and Li, Xuesong and Gao, Xia and Huang, Chunlei</t>
  </si>
  <si>
    <t>Kybernetes</t>
  </si>
  <si>
    <t>Purpose: The purpose of this paper is to investigate the literature on the treatment of primary pupils and inspecting the role of environmental psychology, e-learning, learning style and school design on the behavior of students in elementary schools. Design/methodology/approach: A questionnaire was designed to evaluate the components of the model. Experts with significant experiences in the field of students’ behavior revised the surveys. Data were collected from 400 teachers of the elementary schools in Iran. The SMART-PLS 3.2 and SPSS 22 software package were used in the field of questionnaires’ statistical analysis. Findings: Findings confirmed the suggested model’s validity for elementary students’ behavior assessment. The consequences of this research illustrated the effect of environmental psychology on the behavior of elementary students. In addition, the authors were concluded that intention to e-learning has a significant role in developing the action and behavior of the elementary students. Moreover, the learning style has an affirmative and considerable impact on the behavior of elementary students. Finally, school design has an affirmative and significant effect on the manner of the elementary students. Practical implications: The consequences of this research have provided some traces about the basic perspectives, which have to be in the center of attention of administrators. For instance, school design and learning style sound to be a decisive mechanism for improving action and learning behavior. In addition, educational leaders may use the findings to evaluate their school facilities and define where developments will have the most significant impact or planners may use the results to assist architects in the design and construction of new educational services. Originality/value: This study builds a valuable contribution by focusing on pupil environmental psychology, e-learning, learning style and school design in elementary schools by enlightening the connection between them and students’ manner. © 2020, Emerald Publishing Limited.</t>
  </si>
  <si>
    <t>Behavior of elementary students; E-learning; Environmental psychology; Learning style; School design</t>
  </si>
  <si>
    <t>Behavioral research; E-learning; Surveys; Design and construction; Design/methodology/approach; Educational services; Elementary schools; Elementary students; Environmental psychology; Learning Style; School design; Students</t>
  </si>
  <si>
    <t>Using Behavioral Economics and Technology to Improve Outcomes in Cardio-Oncology</t>
  </si>
  <si>
    <t>Waddell, Kimberly J. and Shah, Payal D. and Adusumalli, Srinath and Patel, Mitesh S.</t>
  </si>
  <si>
    <t>JACC: CardioOncology</t>
  </si>
  <si>
    <t>Patients with cancer are often at elevated risk for cardiovascular disease due to overlapping risk factors and cardiotoxic anticancer treatments. Their cancer diagnoses may be the predominant focus of clinical care, with less of an emphasis on concurrent cardiovascular risk management. Widely adopted technology platforms, including electronic health records and mobile devices, can be leveraged to improve the cardiovascular outcomes of these patients. These technologies alone may be insufficient to change behavior and may have greater impact if combined with behavior change strategies. Behavioral economics is a scientific field that uses insights from economics and psychology to help explain why individuals are often predictably irrational. Combining insights from behavioral economics with these scalable technology platforms can positively impact medical decision-making and sustained healthy behaviors. This review focuses on the principles of behavioral economics and how “nudges” and scalable technology can be used to positively impact clinician and patient behaviors. © 2020</t>
  </si>
  <si>
    <t>behavior change; behavioral economics; cardiotoxicity; electronic health records; nudges; wearables</t>
  </si>
  <si>
    <t>behavioral economics; body weight control; cardiology; cardiotoxicity; clinical protocol; cognitive bias; health care need; heart left ventricle ejection fraction; human; medical decision making; oncology; outcome assessment; patient attitude; patient care; patient monitoring; priority journal; Review; smoking cessation</t>
  </si>
  <si>
    <t>Promoting exercise training and physical activity in daily life: A feasibility study of a virtual group intervention for behaviour change in COPD</t>
  </si>
  <si>
    <t>Burkow, Tatjana M. and Vognild, Lars K. and Johnsen, Elin and Bratvold, Astrid and Risberg, Marijke Jongsma</t>
  </si>
  <si>
    <t>BMC Medical Informatics and Decision Making</t>
  </si>
  <si>
    <t>Background: Physical inactivity is associated with poor health outcomes in chronic obstructive pulmonary disease (COPD). It is therefore crucial for patients to have a physically active lifestyle. The aims of this feasibility study were to assess a tablet-based physical activity behavioural intervention in virtual groups for COPD regarding 1) patients' acceptance 2) technology usability 3) patients' exercise programme adherence and 4) changes in patients' physical activity level. Methods: We used an application with functionality for a virtual peer group, a digital exercise diary, a follow-along exercise video, and visual rewards on the home screen wallpaper. The exercise programme combined scheduled virtual group exercising (outdoor ground walking, indoor resistance and strength training) with self-chosen individual exercises. Ten participants with COPD were enrolled into two exercise training groups. Patients' acceptance was assessed by semi-structured interviews, technology usability was assessed by the System Usability Scale, and exercise programme adherence and level of physical activity by self-reporting. The interviews were also used for the latter three aspects. Results: The virtual peer group was experienced as motivating, helping participants to get started and be physically active. They updated their own activity status and kept track of the others' status. Having a time schedule for the virtual group exercises helped them to avoid postponing the exercise training. All participants recorded individual exercises in the diary, the exercise video was well received and used, and most participants paid attention to the visual rewards. All participants found the technology easy both to learn and to use. The exercise programme adherence was good, with, on average, 77% attendance for the virtual group exercises, and all participants performed additional individual exercises. The average number of physical activity sessions per week was doubled from 2.9 (range 0-10, median 2) at baseline to 5.9 (range 3.3-10.33, median 4.8) during the intervention period. Conclusion: The results indicate that the tablet-based intervention may be feasible in COPD, and that it was acceptable, encouraged a sense of peer support and fellowship in the group and motivated participants to physical activity and exercise training in daily life. Further assessment is needed on patient outcomes. © 2018 The Author(s).</t>
  </si>
  <si>
    <t>Application (app); Behaviour change intervention; Behaviour change technologies; COPD; Exercise training; Gamification; Physical activity; Self-monitoring of behaviour; Tablet computer; Virtual group</t>
  </si>
  <si>
    <t>Aged; Behavior Therapy; Exercise; Exercise Therapy; Feasibility Studies; Female; Health Behavior; Humans; Male; Middle Aged; Mobile Applications; Outcome and Process Assessment (Health Care); Psychotherapy, Group; Pulmonary Disease, Chronic Obstructive; Telemedicine; User-Computer Interface; aged; behavior therapy; chronic obstructive lung disease; computer interface; exercise; feasibility study; female; group therapy; health behavior; human; kinesiotherapy; male; middle aged; mobile application</t>
  </si>
  <si>
    <t>Who's learning? Using demographics in EDM research</t>
  </si>
  <si>
    <t>Paquette, Luc and Ocumpaugh, Jaclyn and Li, Ziyue and Andres, Alexandra and Baker, Ryan</t>
  </si>
  <si>
    <t>Journal of Educational Data Mining</t>
  </si>
  <si>
    <t>The growing use of machine learning for the data-driven study of social issues and the implementation of data-driven decision processes has required researchers to re-examine the often implicit assumption that datadriven models are neutral and free of biases. The careful examination of machine-learned models has identified examples of how existing biases can inadvertently be perpetuated in fields such as criminal justice, where failing to account for racial prejudices in the prediction of recidivism can perpetuate or exasperate them, and natural language processing, where algorithms trained on human languages corpora have been shown to reproduce strong biases in gendered descriptions. These examples highlight the importance of thinking about how biases might impact the study of educational data and how data-driven models used in educational contexts may perpetuate inequalities. To understand this question, we ask whether and how demographic information, including age, educational level, gender, race/ethnicity, socioeconomic status (SES), and geographical location, is used in Educational Data Mining (EDM) research. Specifically, we conduct a systematic survey of the last five years of EDM publications that investigates whether and how demographic information about the students is reported in EDM research and how this information is used to 1) investigate issues related to demographics, 2) use the information as input features for data-driven analyses, or 3) to test and validate models. This survey shows that, although a majority of publications reported at least one category of demographic information, the frequency of reporting for different categories of demographic information is very uneven (ranging from 5% to 59%), and only 15% of publications used demographic information in their analyses. © 2020. This is an open access article under the CC BY-NC-ND license (http://creativecommons.org/licenses/by-nc-nd/4.0/).</t>
  </si>
  <si>
    <t>Equity; Fairness; Machine learning bias; Meta-analysis</t>
  </si>
  <si>
    <t>Online environments for supporting learning analytics in the flipped classroom: A scoping review</t>
  </si>
  <si>
    <t>Proceedings of the European Conference on e-Learning, ECEL</t>
  </si>
  <si>
    <t>The Flipped Classroom (FC) is an instruction method, where “events that have traditionally taken place inside the classroom now take place outside and vice versa”, which has known a significant surge of popularity in the past decade. In FCs, different types of activities may take place depending on the session type (pre-class, in-class, or after-class), the learning objectives to fulfil, the type and size of the class, the available infrastructure, the time available etc. In order to support the activities taking place in FCs, instructors can use various technological tools and online environment, especially to support the preparation of students before class. A marked recent trend in the FC is the increased use of Learning Analytics (LA) to support the development of the FC and students’ reflexive learning. However, there has been no systematic investigation into combining LA and the FC, and it appeared that there was a lack of research on the issue. The aim of this paper is to investigate the literature on applications of LA in FCs, and to determine the best practices and needs for technological development supporting LA in the FC. In order to perform this study, we did a scoping review of literature in the subject to determine research trends in the use of LA in the FC. We conclude that there is great potential to use LA in the FC, and try to project where further research is heading. © The Authors, 2019. All Rights Reserved.</t>
  </si>
  <si>
    <t>Active learning; Flipped classroom; Learning analytics; MOOCs; Virtual learning environment</t>
  </si>
  <si>
    <t>Computer aided instruction; Active Learning; Flipped classroom; Learning analytics; MOOCs; Virtual learning environments; E-learning</t>
  </si>
  <si>
    <t>A decision-neuroscientific intervention to improve cognitive recovery after stroke</t>
  </si>
  <si>
    <t>Studer, Bettina and Timm, Alicja and Sahakian, Barbara J and Kalenscher, Tobias and Knecht, Stefan</t>
  </si>
  <si>
    <t>Brain</t>
  </si>
  <si>
    <t>Functional recovery after stroke is dose-dependent on the amount of rehabilitative training. However, rehabilitative training is subject to motivational hurdles. Decision neuroscience formalizes drivers and dampers of behaviour and provides strategies for tipping motivational trade-offs and behaviour change. Here, we used one such strategy, upfront voluntary choice restriction ('precommitment'), and tested if it can increase the amount of self-directed rehabilitative training in severely impaired stroke patients. In this randomized controlled study, stroke patients with working memory deficits (n = 83) were prescribed daily self-directed gamified cognitive training as an add-on to standard therapy during post-acute inpatient neurorehabilitation. Patients allocated to the precommitment intervention could choose to restrict competing options to self-directed training, specifically the possibility to meet visitors. This upfront choice restriction was opted for by all patients in the intervention group and highly effective. Patients in the precommitment group performed the prescribed self-directed gamified cognitive training twice as often as control group patients who were not offered precommitment [on 50% versus 21% of days, Pcorr = 0.004, d = 0.87, 95% confidence interval (CI95%) = 0.31 to 1.42], and, as a consequence, reached a 3-fold higher total training dose (90.21 versus 33.60 min, Pcorr = 0.004, d = 0.83, CI95% = 0.27 to 1.38). Moreover, add-on self-directed cognitive training was associated with stronger improvements in visuospatial and verbal working memory performance (Pcorr = 0.002, d = 0.72 and Pcorr = 0.036, d = 0.62). Our neuroscientific decision add-on intervention strongly increased the amount of effective cognitive training performed by severely impaired stroke patients. These results warrant a full clinical trial to link decision-based neuroscientific interventions directly with clinical outcome. © 2021 The Author(s) (2021). Published by Oxford University Press on behalf of the Guarantors of Brain.</t>
  </si>
  <si>
    <t>behaviour modulation; effectiveness; gamification; motivation; rehabilitation</t>
  </si>
  <si>
    <t>Aged; Cognition Disorders; Female; Humans; Male; Middle Aged; Motivation; Neurological Rehabilitation; Patient Compliance; Recovery of Function; Stroke; Stroke Rehabilitation; Video Games; aged; Article; cerebrovascular accident; clinical outcome; cognition; cognitive defect; cognitive rehabilitation; comparative study; controlled study; convalescence; depth perception; disease severity; female; game-based learning; gamification; hospital patient; human; intervention study; major clinical study;</t>
  </si>
  <si>
    <t>The Assessment Scale for Creative Collaboration (ASCC) Validation and Reliability Study</t>
  </si>
  <si>
    <t>Mavri, Aekaterini and Ioannou, Andri and Loizides, Fernando</t>
  </si>
  <si>
    <t>International Journal of Human-Computer Interaction</t>
  </si>
  <si>
    <t>Creativity, a primary academic objective, is crucial in higher education, as economic, informational, societal and environmental advancements rely on people’s ability to innovate. Creativity is widely investigated in its individualistic form, yet there is a notable dearth in work that studies its collective dimension, from a learning perspective. This study focuses on validating the psychometric properties of an existing instrument (ASCC), by measuring creative collaboration in blended learning settings. Two hundred and thirty-six under and post-graduate students self-evaluated their creative collaboration experiences, using the ASCC instrument. The findings of exploratory factor analysis denote a three-factor (21-item) structure, measuring ‘Synergistic Social Collaboration’, ‘Distributed Creativity’, and ‘Time Regulation and Achievement’, with good internal consistency. An instrument with valid psychometric properties for the assessment of creative collaboration is much-needed in the growing research and practitioners’ community. This is critical in the fields of Design, HCI, and Engineering, which rely extensively on the creative collaboration (online and offline) of teams to develop innovative products that are suitable for real-world purposes. © 2020, © 2020 Taylor &amp; Francis Group, LLC.</t>
  </si>
  <si>
    <t>Factor analysis; Product design; Blended learning; Distributed creativities; Exploratory factor analysis; Graduate students; Higher education; Innovative product; Internal consistency; Psychometric properties; Students</t>
  </si>
  <si>
    <t>A study into designing an ambient water bottle that supports users' water-intake tracking practices</t>
  </si>
  <si>
    <t>Coskun, Aykut and Yıldız, Mert and Yılmazer, Hakan and Genç, Hüseyin Uğur</t>
  </si>
  <si>
    <t>Proceedings of the Design Society</t>
  </si>
  <si>
    <t>Taking on the challenge of motivating users to drink water regularly, we designed a smart water bottle that can track water intake behavior and inform users about this behavior through ambient feedback. We then conducted two studies to explore the bottle's feedback design from the perspective of users and designers. First, we conducted semi-structured interviews with 10 prospective users and found that they would like to receive personalized, precise, gamified and reminding feedback. Second, we conducted a design workshop with 13 professional designers to explore the range of visualizations that can be used to give feedback. Analyzing these visualizations, we identified three reminder types (augmenting, restoring and balancing) and six visualization styles grouped according to three dimensions of ambient displays (representation fidelity, notification level, aesthetic emphasis). In this paper, we first explain our water bottle concept along with existing solutions. Then, we report the results of these studies. Finally, we discuss the potential implications of the results for our own work as well as for designing ambient displays aimed at supporting users' water intake tracking practices. © ICED 2021.All right reserved.</t>
  </si>
  <si>
    <t>Conceptual design; Industrial design; Self-tracking; User centred design; Water intake</t>
  </si>
  <si>
    <t>Bottles; Conceptual design; Data visualization; Inlet flow; User centered design; Visualization; Ambient displays; Ambient waters; Ambients; Design workshops; Feed-back designs; Prospectives; Self-tracking; Semi structured interviews; Water bottle; Water intakes; Product design</t>
  </si>
  <si>
    <t>Student cluster analysis based on Moodle data and academic performance indicators</t>
  </si>
  <si>
    <t>Bucos, Marian and Dragulescu, Bogdan</t>
  </si>
  <si>
    <t>2020 14th International Symposium on Electronics and Telecommunications, ISETC 2020 - Conference Proceedings</t>
  </si>
  <si>
    <t>The present work considers the possibility of using Moodle course logs and student performance indicators within the Database Systems course to apply the K-Means clustering algorithm. Clusters of students are identified and explained to partition students with similar study behaviours and performance. Moreover, the understanding of the five groups emerged in cluster analysis allowed us to identify a cluster that contains 86% of students at risk of not completing the course activity. One important aspect that differentiates our study from other similar works is the use of data collected over a long period of time, from 2015 to 2019. The final data set, obtained after preprocessing, contains no less than 185.206 course logs. © 2020 IEEE.</t>
  </si>
  <si>
    <t>clustering analysis; educational data mining; Moodle data; student clusters; student performance</t>
  </si>
  <si>
    <t>Benchmarking; Cluster analysis; Risk assessment; Students; Academic performance; Data set; Student performance; K-means clustering</t>
  </si>
  <si>
    <t>Smartphone use while driving: A fuzzy-set qualitative comparative analysis of personality profiles influencing frequent high-risk smartphone use while driving in Germany</t>
  </si>
  <si>
    <t>Maier, Christian and Mattke, Jens and Pflügner, Katharina and Weitzel, Tim</t>
  </si>
  <si>
    <t>Smartphone use while driving causes car crashes, injuries and high death rates. To date, there is little research into what motivates frequent smartphone use while driving. In this study, we draw on psychological research indicating that personality profiles defined as constellations of multiple personality traits, influence individual beliefs and behaviors. We apply fuzzy-set qualitative comparative analysis (fsQCA) to survey data to derive profiles of drivers who use their smartphone frequently while driving. Our results indicate that personality profiles affect smartphone use behavior while driving and that three equifinal profiles, i.e. distinct constellations of the big five personality traits, influence frequent smartphone use while driving. Interestingly, a single trait can be low in one profile and high in another profile and, depending on the other traits, both profiles might reflect drivers using their smartphone frequently. We contribute to the literature that frequent smartphone use while driving is, to some degree, grounded in personality and that just looking at singular traits can yield misleading results. Complementing these theoretical insights by post-survey interviews, we can reveal distinct measures that reduce frequent smartphone use for each of the three profiles. © 2020 Elsevier Ltd</t>
  </si>
  <si>
    <t>Big five personality traits; Car driving; Fuzzy-set qualitative comparative analysis (fsQCA); Personality profiles; Smartphone use</t>
  </si>
  <si>
    <t>Accidents; Fuzzy sets; Risk assessment; Surveys; Big five; Big five personality trait; Car crash injury; Car driving; Fuzzy Set Qualitative Comparative Analysis; Fuzzy-set qualitative comparative analyse; Personality profile; Personality traits; Smart phones; Smartphone use; Smartphones</t>
  </si>
  <si>
    <t>Cognitive prostheses for goal achievement</t>
  </si>
  <si>
    <t>Lieder, Falk and Chen, Owen X. and Krueger, Paul M. and Griffiths, Thomas L.</t>
  </si>
  <si>
    <t>Nature Human Behaviour</t>
  </si>
  <si>
    <t>Procrastination takes a considerable toll on people’s lives, the economy and society at large. Procrastination is often a consequence of people’s propensity to prioritize their immediate experiences over the long-term consequences of their actions. This suggests that aligning immediate rewards with long-term values could be a promising way to help people make more future-minded decisions and overcome procrastination. Here we develop an approach to decision support that leverages artificial intelligence and game elements to restructure challenging sequential decision problems in such a way that it becomes easier for people to take the right course of action. A series of four increasingly realistic experiments suggests that this approach can enable people to make better decisions faster, procrastinate less, complete their work on time and waste less time on unimportant tasks. These findings suggest that our method is a promising step towards developing cognitive prostheses that help people achieve their goals. © 2019, The Author(s), under exclusive licence to Springer Nature Limited.</t>
  </si>
  <si>
    <t>Board game improves the learning process in small-animal diagnostic imaging</t>
  </si>
  <si>
    <t>Pinhatti, Karina and de Lima, Marina Amaro and Cirimbelli, Carolina Fortes and Ercolin, Anna Carolina Mazeto and Disselli, Tamiris and Hage, Maria Cristina Ferrarini Nunes Soares</t>
  </si>
  <si>
    <t>Advances in Physiology Education</t>
  </si>
  <si>
    <t>Animals; Cats; Diagnostic Imaging; Dogs; Education, Veterinary; Educational Measurement; Games, Experimental; Humans; Learning; animal; cat; diagnostic imaging; dog; education; game; human; learning; procedures</t>
  </si>
  <si>
    <t>Exploring the "energy-saving personality traits" in the office and household situation: An empirical study</t>
  </si>
  <si>
    <t>Wang, Qian-Cheng and Wang, Yi-Xuan and Jian, Izzy Yi and Wei, Hsi-Hsien and Liu, Xuan and Ma, Yao-Tian</t>
  </si>
  <si>
    <t>Energies</t>
  </si>
  <si>
    <t>Behavior-driven energy conservation has been a promising strategy for reducing building energy consumption as well as carbon emissions. With the intention of revealing the impacts of an individual's personality basis on energy conservation behavioral attitudes and intentions in households and offices, the present study proposes and conducts an experiment in Xi'an, China with two groups for the investigation of such attitudes towards household energy-saving behavior (HESB) and office energy-saving behavior (OESB), respectively. The research adopts structural equation modeling for experiment data analysis. The analysis results suggest that the two personality traits, Agreeableness and Neuroticism, are significantly related to both HESB and OESB attitudes. Especially, agreeable people tend to present stronger energy-saving attitudes, while individuals with higher Neuroticism are less likely to do so. The results indicate that the impacts of these two traits on energy-saving attitude are found to be less influenced by different environment settings. Further, the results find that Extraversion positively influences energy-saving attitude in the office environment, while Openness only significantly works in the household environment. It is hoped that the findings of the present study can provide informative references to energy-saving intervention design as well as further studies on the spillover of pro-environmental behaviors.  © 2020 by the authors.</t>
  </si>
  <si>
    <t>Attitude; Big Five; Energy-saving; Household; Office; Personality traits; Pro-environment</t>
  </si>
  <si>
    <t>Energy utilization; Historic preservation; Building energy consumption; Carbon emissions; Empirical studies; Household energy; Office environments; Personality traits; Pro-environmental behaviors; Structural equation modeling; Energy conservation</t>
  </si>
  <si>
    <t>Customer engagement in the digital age: a review and research agenda</t>
  </si>
  <si>
    <t>Rasool, Aaleya and Shah, Farooq Ahmad and Islam, Jamid Ul</t>
  </si>
  <si>
    <t>Current Opinion in Psychology</t>
  </si>
  <si>
    <t>With the emergence of digital era, practitioners and academicians alike aim at comprehending how companies might facilitate customer engagement. Acknowledging its significance, this study presents a concise review of some recent online customer engagement studies to highlight key research themes that are yet to be enthusiastically uncovered. Doing so, this study is expected to serve as a stepping stone in affording an enhanced understanding of where the area of customer engagement is heading towards and which areas merit deeper scholarly investigation, thereby reflecting its academic significance. We also highlight some key areas that need managerial attention in the adoption of new technologies to foster customer engagement. © 2020 Elsevier Ltd</t>
  </si>
  <si>
    <t>adoption; attention; human; review</t>
  </si>
  <si>
    <t>Leveraging insights from behavioral economics to improve mobility for adults with stroke: Design and rationale of the BE Mobile clinical trial</t>
  </si>
  <si>
    <t>Waddell, Kimberly J. and Patel, Mitesh S. and Clark, Kayla and Harrington, Tory O. and Greysen, S. Ryan</t>
  </si>
  <si>
    <t>Physical inactivity post-stroke can negatively impact long-term health outcomes and contribute to cardiovascular deconditioning, muscle loss, and increased risk for recurrent stroke. The limited number of interventions designed to improve daily physical activity post-stroke have lacked precision in step goals, are resource intensive, and difficult to scale. The purpose of the Leveraging Insights from Behavioral Economics to Improve Mobility for Adults with Stroke (BE Mobile) trial is to examine the preliminary effectiveness of a novel gamification with social incentives intervention for improving physical activity post-stroke. This trial includes adults who have experienced an ischemic or hemorrhagic stroke ≥3 months prior to the time of recruitment who are randomized to a control or gamification arm. All participants receive a Fitbit Inspire 2 wearable device to quantify daily steps and complete a 2-week baseline run-in period followed by an 8-week intervention period. All participants select a daily step goal and the gamification arm is enrolled in a game with loss-framed points and levels to help participants achieve their daily step goal. Participants in the gamification arm also select a support partner who receives weekly updates on their progress in the game. The primary outcome is change in daily steps from baseline during the intervention period. The secondary outcome is difference in the proportion of days participants achieved their daily step goal. Results from this trial will inform future, larger studies that leverage insights from behavioral economics to help improve daily physical activity post-stroke. Trial registration: NCT #04607811. © 2021</t>
  </si>
  <si>
    <t>Gamification; Physical activity; Rehabilitation; Remote monitoring; Stroke; Wearables</t>
  </si>
  <si>
    <t>Adult; Economics, Behavioral; Exercise; Fitness Trackers; Humans; Motivation; Stroke; adult; aged; Article; behavioral economics; brain hemorrhage; brain ischemia; cerebrovascular accident; clinical article; controlled study; follow up; human; intervention study; mobile application; movement (physiology); physical activity; pilot study; randomized controlled trial; social incentive; stroke patient; activity tracker; cerebrovascular accident; exercise; motivation</t>
  </si>
  <si>
    <t>Impact of personality traits on learners’ navigational behavior patterns in an online course: a lag sequential analysis approach</t>
  </si>
  <si>
    <t>Tlili, Ahmed and Sun, Tianyue and Denden, Mouna and Kinshuk and Graf, Sabine and Fei, Cheng and Wang, Huanhuan</t>
  </si>
  <si>
    <t>Personality is considered as the internal factor that defines a person’s behavior. Therefore, providing adaptive features and personalized support in online learning by considering learners’ personalities can improve their learning experiences and outcomes. In this context, several research studies have investigated the impact of personality differences in online learning. However, little is known about how personality differences affect learners’ behavior while learning. To fill this gap, this study applies a lag sequential analysis (LSA) approach to understand learners’ navigational behavior patterns in an online three-months course of 65 learners based on their personalities. In this context, the five factor model (FFM) model was used to identify learners’ personalities. The findings revealed that learners with different personalities use different strategies to learn and navigate within the course. For instance, learners high in extraversion tend to be extrinsically motivated. They therefore significantly navigated between viewing the course module and their personal achievements. The findings of this study can contribute to the adaptive learning field by providing insights about which personalization features can help learners with different personalities. The findings can also contribute to the field of automatic modeling of personality by providing information about differences in navigational behavior based on learners’ personalities. Copyright © 2023 Tlili, Sun, Denden, Kinshuk, Graf, Fei and Wang.</t>
  </si>
  <si>
    <t>adaptive systems; distance education; lag sequential analysis; navigational behaviors; online learning; personality</t>
  </si>
  <si>
    <t>Does future time perspective predict motivation to learn?</t>
  </si>
  <si>
    <t>Axelrad, Hila and Drizin, Rima and Malul, Miki and Rosenboim, Mosi</t>
  </si>
  <si>
    <t>International Journal of School and Educational Psychology</t>
  </si>
  <si>
    <t>Outstanding high-school students in Israel are presented with the option of postponing their mandatory military service to pursue academic studies. The current paper focuses on female students aged 16–18 who are faced with this option, and compares those who are motivated to pursue academic studies to those who are more inclined to join the army immediately after high school. Through this comparison, we try to assess the impact of the students’ Future Time Perspective (FTP), as well as their demographic data, on their motivation to learn. The results demonstrated that FTP in the group of students who were motivated to learn was significantly higher compared to the group of students who were not interested in enrolling into academic studies before military service. These findings point to a positive relationship between FTP and motivation to learn immediately after high school, and perhaps even learning motivation in general. © 2020 International School Psychology Association.</t>
  </si>
  <si>
    <t>academic studies; achievement motivation; Future time perspective; motivation to learn</t>
  </si>
  <si>
    <t>Online Flipped and Gamification Classroom: Risks and Opportunities for the Academic Achievement of Adult Sustainable Learning during COVID-19 Pandemic</t>
  </si>
  <si>
    <t>Ng, Lui-Kwan and Lo, Chung-Kwan</t>
  </si>
  <si>
    <t>Sustainability (Switzerland)</t>
  </si>
  <si>
    <t>The online traditional and the online flipped classroom approaches have been adopted worldwide in higher education during the prolonged city lockdowns. Research has suggested that gamification is a technopedagogy which can be integrated into these approaches to promote learning outcomes. Hence, this study aims to uncover various risks and opportunities involved in adopting the online flipped and gamified classroom approaches, especially in terms of their impact on academic achievement, for ensuring sustainable adult education during the pandemic. We conducted a mixed-method study grounded in self-determination theory and adult learning principles, in which learners enrolled in a postgraduate business management programme were divided into three instructional conditions for one module: a gamified online flipped class (GOFC, n = 25), a nongamified online flipped class (NOFC, n = 24), and a gamified online traditional class (GOTC, n = 19). Quantitative and qualitative data from the learners, teachers, and teaching assistants were collected and analysed to compare academic achievement across the classes. Contrary to the expectations of gamification proponents, the learners in the nongamified online flipped class significantly outperformed those in the two gamified online classes. Qualitative findings revealed that technical support, professional training for teachers, and building learners’ sense of belonging to their classes were necessary to ensure the sustainability of learning in fully online classes. The findings, thus, have important implications for the effective implementation of these pedagogical approaches in adult education programmes in a fully online environment. © 2022 by the authors.</t>
  </si>
  <si>
    <t>business education; COVID-19; gamification; online flipped classroom; postgraduate education</t>
  </si>
  <si>
    <t>academic research</t>
  </si>
  <si>
    <t>ADIDAS: An Examined Approach for Enhancing Cognitive Load and Attitudes towards Synchronous Digital Learning Amid and Post COVID-19 Pandemic</t>
  </si>
  <si>
    <t>Salem, Mostafa Aboulnour and Sobaih, Abu Elnasr E.</t>
  </si>
  <si>
    <t>SARS-CoV-2 (COVID-19) has disrupted university education and turned it into distance learning for at least one semester in many countries, including the Kingdom of Saudi Arabia (KSA). However, there was an issue with university students’ cognitive load at this critical time, because education totally stopped for about a month and then resumed remotely. This research draws on the cognitive load theory, particularly the extraneous load, to develop an instructional design model called ADIDAS. The model includes six stages, namely: analyse (A), design (D), improve (I), do (D), Assess (A), and Share (S). Thirty-four experts in instructional technology models have reviewed the ADIDAS model in Arab university contexts, producing a consensus about its suitability for use in distance learning amid the COVID-19 pandemic. Following the consensus of the experts, the model was applied to a sample of 527 students at King Faisal University, KSA. The results confirmed significant statistical differences with a very large effect size in relation to the attitude towards synchronous digital learning (SDL) and cognitive load pre and post ADIDAS. Students had a positive attitude towards SDL and a low cognitive load during the educational process pre adoption of the ADIDAS model, compared to post ADIDAS. The current research results have numerous implications for post the COVID-19 pandemic, especially in Arab countries and similar contexts. © 2022 by the authors.</t>
  </si>
  <si>
    <t>ADIDAS model; cognitive load; cognitive load theory; COVID-19; distance learning; instructional design; SARS-CoV-2; synchronous digital learning</t>
  </si>
  <si>
    <t>Attitude; Cognition; COVID-19; Education, Distance; Humans; Pandemics; SARS-CoV-2; Saudi Arabia; academic performance; academic research; cognition; comparative study; COVID-19; education; educational development; epidemic; learning; pandemic; research work; teaching; telecommunication; university sector; adoption; adult; Arab; Article; attitude; cognitive load; consensus; coronavirus disease 2019; Cronbach alpha coefficient; data analysis; distance learning; e-mail; education; effect size; fema</t>
  </si>
  <si>
    <t>A Blended Learning Model Based on Smart Learning Environment to Improve College Students' Information Literacy</t>
  </si>
  <si>
    <t>Shi, Yong and Peng, Fei and Sun, Fang</t>
  </si>
  <si>
    <t>IEEE Access</t>
  </si>
  <si>
    <t>Under the epidemic situation, it is more and more important to improve college students' information literacy.In this paper, we are the first to propose an information literacy improvement model for college students based on smart learning environment. On the basis of previous studies and literature analysis, we describe the elements of the smart learning environment for the cultivation of college students' information literacy.These elements, which we summarize as CIAP, consist of four aspects: conceptual level, intelligent level, action level and process level.Based on CIAP,we propose a new blended learning model to improve college students' information literacy sustainably. The first is to expand learning resources by special topics; The second is to create a learning environment intelligently; The third is to clarify the interactive learning activities; The fourth is the innovative mutual learning process; The fifth is the timely verification of learning feedback; The sixth is the multiple optimization of learning evaluation.We have carried out targeted experiments to test the validity of the blended mode.Through the concrete empirical study of college students majoring in engineering technology in Chinese university, it is concluded that there is a statistically significant difference between the post-test data of the experimental class and the control class.The results prove that the blended learning based on smart learning environment proposed in this paper has a significant effect on the cultivation of information literacy of college students.This paper discusses the spiral development of information literacy enabled by the smart learning environment. Our work involving studies of the thinking and direction of the sustainable development of information literacy training proved to be encouraging. © 2013 IEEE.</t>
  </si>
  <si>
    <t>blended learning; college students; evaluate; information literacy; Smart learning environment</t>
  </si>
  <si>
    <t>Computer aided instruction; Education computing; Educational technology; Engineering education; Students; Sustainable development; Blended learning; College students; Educational course; Evaluate; Hybrid learning; Information integrity; Information literacy; Learning environments; Medium; Performances evaluation; Smart learning environment; Learning systems</t>
  </si>
  <si>
    <t>Inferring Students' Self-Assessed Concentration Levels in Daily Life Using Biosignal Data from Wearables</t>
  </si>
  <si>
    <t>Sodergard, Caj and Laakko, Timo</t>
  </si>
  <si>
    <t>The ability to concentrate well is an important determinant of students' learning outcomes but remains poorly understood. In this work we investigated whether there exists a mapping between students' biosignals and perceived concentration levels. If we succeed in this mapping, a wearable can function as a Concentration Tracker, a novel feature that is missing from current wearables. For this, a wearable wristband was used to record students' heart rate, heart rate variability, skin temperature, skin conductivity and acceleration from body changes. Additionally, students self-assessed their concentration levels using a smartphone application. We improved the accuracy by utilizing a big amount of unlabelled biodata from outside the study sessions. Our best boosted regression tree model predicted students' concentration level with only 1.7% NMAE error. The predictions for a user not in the training set were much weaker; the best model, a convolutional neural network, achieved a prediction NMAE error of 30.7%. This implies that the users generated biosignals highly individually. Thus, models are not well transferable from one user to another without rooting them in user-specific data. Contrary to stress research, our results showed that skin conductivity had mostly a negative correlation with students' concentration levels. Also diverging from stress reactions, skin temperature had mainly a positive correlation. Conductivity and temperature were the two dominant predictors. Further, the results suggest that an element of deep, effortless concentration was present in the learning experience of the subjects. Altogether, our work demonstrates that a concentration tracking wearable for improving learning is technically achievable.  © 2013 IEEE.</t>
  </si>
  <si>
    <t>Affective computing; affective learning; artificial intelligence; biosignals; convolutional neural networks; educational technology; machine learning; mental concentration; semi-supervised learning; wearable sensors</t>
  </si>
  <si>
    <t>Convolution; Heart; Mapping; Neural networks; Supervised learning; Wearable sensors; Affective Computing; Affective learning; Biosignals; Convolutional neural network; Educational course; Educational program; Machine-learning; Mental concentration; Semi-supervised learning; Students</t>
  </si>
  <si>
    <t>Flipped Classroom and Gamification Approach: Its Impact on Performance and Academic Commitment on Sustainable Learning in Education</t>
  </si>
  <si>
    <t>The onset of the COVID-19 global pandemic has negatively impacted sustainable learning in education (SLE). During city lockdowns, higher education institutes (HEIs) have transitioned from adopting solely traditional didactic classroom teaching to including innovative, flexible learning approaches such as flipped classrooms. Gamification is a new techno-pedagogy that has been integrated into flipped classrooms to promote learner achievement and engagement. Grounded in self-determination theory, the objectives of this exploratory study were to analyse the influence of the flipped classroom and gamification on SLE concerning learner achievement and engagement. Participants were recruited from postgraduate business education programmes in China, and three instructional interventions were applied for a semester of 10 weeks. The three instructional interventions applied were: gamified flipped classroom (n = 25), non-gamified flipped classroom (n = 24) and gamified traditional classroom (n = 19). A mixed-methods approach was used, and both quantitative and qualitative data were analysed. The results indicated gamified traditional classrooms promote learner achievement, and the gamified flipped classrooms promote learner engagement. Furthermore, learning culture, such as teacher-dependency, also influence learner achievement and engagement. The class observation reports and learner interviews suggested that both gamified flipped classrooms and gamified traditional classrooms support SLE in the time of academic uncertainty during the COVID-19 pandemic. © 2022 by the authors. Licensee MDPI, Basel, Switzerland.</t>
  </si>
  <si>
    <t>adult learning; business education; COVID-19; flipped classroom; gamification; self-determination theory</t>
  </si>
  <si>
    <t>China; academic performance; business; COVID-19; higher education; learning; self determination; sustainability; teaching</t>
  </si>
  <si>
    <t>Self-concept and intrinsic motivation in foreign language learning: The connection between flow and the L2 self</t>
  </si>
  <si>
    <t>Marszalek, Jacob M. and Balagna, Diane and Kim, Alissa K. and Patel, Shivani A.</t>
  </si>
  <si>
    <t>Frontiers in Education</t>
  </si>
  <si>
    <t>An increasingly globalized economy requires a workforce with multilingual capability. However, the United States education system has de-emphasized foreign language learning, such as in the No Child Left Behind Act (NCLB), hurting the recruitment and retention of foreign language learners. To compensate, educators may be able to increase the retention of foreign language learners by fostering intrinsic motivation, but not much currently is known about relevant factors. The present study examined the association of intrinsic motivation and one relevant factor, dispositional flow, in foreign language learners. A sample of 116 foreign language learners was administered the L2 Motivational Self Scale and the Dispositional Flow Scale-2. Good evidence of construct validity was obtained for the scale scores, and a significant positive correlation of.45 was found between the constructs using confirmatory factor analysis. The results suggest dispositional flow is an important factor to consider for increasing intrinsic motivation in foreign language learners. Copyright © 2022 Marszalek, Balagna, Kim and Patel.</t>
  </si>
  <si>
    <t>confirmatory factor analysis; flow; foreign language learning; L2 self; motivation; self-concept</t>
  </si>
  <si>
    <t>Disengagement toward brand-based online communities: The role of culture</t>
  </si>
  <si>
    <t>Kumar, Aman and Shankar, Amit</t>
  </si>
  <si>
    <t>Journal of Global Marketing</t>
  </si>
  <si>
    <t>With the rise of the internet, online brand communities have gained popularity among users. However, online brand communities continue to face difficulties in engagement and usage despite the advantages it offers. This study examines the dark side of online brand communities. A total of 316 responses from online brand community members were collected to examine the proposed hypotheses based on the Technology–Personal–Environment (TPE) framework. The study also examines the moderating effect of culture (individualism and uncertainty avoidance). The findings suggest that perceived compatibility, inertia and social influence impact the users’ disengagement intention toward online brand communities. Also, individualism and uncertainty avoidance moderated the association between perceived complexity and disengagement intention. The study contributes to the dark side of brand-based online community literature and suggests marketers how to reduce customer disengagement in online brand communities. © 2023 Taylor &amp; Francis Group, LLC.</t>
  </si>
  <si>
    <t>culture; disengagement; individualism; Online brand communities; Technology–Personal–Environment framework; uncertainty avoidance</t>
  </si>
  <si>
    <t>From Digital Subcultures to Destination Tourism: Profiling Attendees at Multi Genre Festivals</t>
  </si>
  <si>
    <t>McCauley, Brian and Ehlers, Annika and Kopanidis, Foula and Helmefalk, Miralem</t>
  </si>
  <si>
    <t>The rise and connectivity of digital subcultures are increasingly influencing destination tourism. This study provides an understanding of a multi genre festival within the wider context of popular 'geek' culture and its increasing role in events and destination tourism. Through profiling the characteristics and experiences of visitors attending Nordsken, an annual festival in Northern Sweden, we profile segments and provide insights on attendees. Based on a survey of festival visitors, this study revealed five distinct clusters (Digital Gamer, Enthusiastic Nerd, Analogue Fan, Spectator &amp; Follower and Creative Player) based on interests and activities. Experiences of the event were relatively similar for all clusters indicating that multi genre festivals can create memorable experiences for a broad audience with a variety of interests rooted in digital cultures. Through understanding and developing target audiences, regions can leverage multi genre festivals as platforms to enhance regional digitalization. © 2023 IEEE Computer Society. All rights reserved.</t>
  </si>
  <si>
    <t>destination tourism; events; festivals; geek culture; video games</t>
  </si>
  <si>
    <t>Creatives; Destination tourism; Digital culture; Event; Festival; Geek culture; Northern sweden; Target audience; Video-games; Tourism</t>
  </si>
  <si>
    <t>You Keep Me Hangin’ On: An Analysis of Motivational Mechanisms in Nutrition Apps</t>
  </si>
  <si>
    <t>Lurz, Martin and Fischer, Sofia and Böhm, Markus and Krcmar, Helmut</t>
  </si>
  <si>
    <t>About 200 new apps are added to the “Health &amp; Wellbeing” category in the app store every year. However, high dropout rates due to little long-term user motivation persist. Despite considerable research on motivation, especially in the context of games, there are only limited insights into existing theories and mechanics in the field of health apps. Thus, in this research paper, we investigated different motivational mechanisms combined in one nutrition app to determine whether Bartle Player Types, Temporal Motivation Theory, Arousal Theory, Operand Conditioning as well as Pinks Framework of intrinsic motivation can be applied in this context. A technical artifact was developed which imitated a nutrition app and was enhanced with various gamification elements. This enabled a detailed investigation of user behavior within a conducted user study with 42 participants from whom 20 filled out the follow-up questionnaire. We could show a strong influence of the Bartle Player Types on favorite motivation mechanisms as well as strong correlation between feature preference and measured usage, feature preference and perceived usage as well as measured usage and perceived usage. © 2022, The Author(s), under exclusive license to Springer Nature Switzerland AG.</t>
  </si>
  <si>
    <t>App; eHealth; Gamification; mHealth; Motivation; Nutrition</t>
  </si>
  <si>
    <t>Behavioral research; mHealth; Motivation; App stores; Ehealth; Gamification; Intrinsic motivation; Motivation theories; Operand conditioning; Player types; Research papers; User motivation; Wellbeing; Nutrition</t>
  </si>
  <si>
    <t>Student’s Learning Independence Profiles in Solving HOTS Questions Related to Numeracy</t>
  </si>
  <si>
    <t>Nugraheni, Nursiwi and Sukestiyarno, Y.L. and Wardono and Masrukan</t>
  </si>
  <si>
    <t>Journal of Higher Education Theory and Practice</t>
  </si>
  <si>
    <t>Learning independence is one factor in learning outcomes. The ability to solve HOTS questions related to numeracy is also a learning outcome. This paper examines the profile of student learning independence in solving HOTS questions related to numeracy. Researchers conducted qualitative research. Researchers took data from student work, observations, and interviews. This study describes three learning independence profiles of students in solving HOTS questions related to numeracy. Low independence learning students tend not to use Polya’s theory in working on the given questions; meanwhile, moderate and high learning independence students tend to use Polya’s idea in solving the given problem. © 2022, North American Business Press. All rights reserved.</t>
  </si>
  <si>
    <t>HOTS; independent learning; numeracy</t>
  </si>
  <si>
    <t>App-based mindfulness meditation reduces perceived stress and improves self-regulation in working university students: A randomised controlled trial</t>
  </si>
  <si>
    <t>Schulte-Frankenfeld, Poul Maria and Trautwein, Fynn-Mathis</t>
  </si>
  <si>
    <t>Applied Psychology: Health and Well-Being</t>
  </si>
  <si>
    <t>We investigated whether a brief mindfulness meditation programme delivered via a smartphone app improves perceived stress, self-regulation and life satisfaction in part-time working university students. Mindfulness and cognitive reappraisal were analysed as potential mediators. A total of 64 university students working at least 20 h per week during the semester were randomised to either a mindfulness-based mobile intervention or a wait-list control condition. Participants in the intervention group were asked to complete one training session of 10–15 min per day using the app. Psychological measures were assessed via a self-report questionnaire at baseline and after 8 weeks. The online mindfulness programme was found to significantly decrease perceived stress (ηp2 =.180, a large effect). It also increased self-regulation (ηp2 =.195, a large effect), mindfulness (ηp2 =.174; a large effect) and cognitive reappraisal (ηp2 =.136, a medium effect). Increments in life satisfaction were not significant. Changes in self-regulation were mediated by increased mindfulness. Overall, the mobile application was effective in improving mental well-being and coping abilities in a non-clinical sample, encouraging further development of digital health treatments. © 2021 The Authors. Applied Psychology: Health and Well-Being published by John Wiley &amp; Sons Ltd on behalf of International Association of Applied Psychology.</t>
  </si>
  <si>
    <t>cognitive reappraisal; digital treatments; meditation; mindfulness; self-regulation; stress</t>
  </si>
  <si>
    <t>Humans; Meditation; Mindfulness; Mobile Applications; Self-Control; Stress, Psychological; Students; Universities; controlled study; human; meditation; mental stress; mindfulness; mobile application; psychology; randomized controlled trial; self control; student; therapy; university</t>
  </si>
  <si>
    <t>Data Analysis of Short - term and Long - term Online Activities in LMS</t>
  </si>
  <si>
    <t>Carrión, Carmen</t>
  </si>
  <si>
    <t>TEM Journal</t>
  </si>
  <si>
    <t>Online teaching activities based on increasingly used computer-based educational systems lacks standard rules for its implementation. This paper describes the design of online training activities using Moodle as a Learning Management System (LMS) and, evaluate short-term and long-term students’ learning outcomes applying data mining techniques. Clustering and classification algorithms are combined to uncover valuable, non-obvious students’ patterns from a well-defined collection of data. Data results from online quiz-based activities in a subject of Computer Science show that students who are not engaged in the training activity during the short-term learning process fail. Data analysis also shows that the number of trials is a key attribute. Hence, it is important to develop user-friendly online activities with real-time feedback based on student behaviour. Moreover, according to our experiment, online training activities decrease in efficiency over time. © 2022. Carmen Carrión; published by UIKTEN. This work is licensed under the Creative Commons Attribution NonCommercial NoDerivs 4.0 License.</t>
  </si>
  <si>
    <t>Data mining; Higher education; Learning management system; Students’ behaviour; Students’ outcomes</t>
  </si>
  <si>
    <t>Improving Sleep-Wake Behaviors Using Mobile App Gamification</t>
  </si>
  <si>
    <t>Ilhan, Ayse Ezgi and Sener, Bahar and Hacihabiboglu, Huseyin</t>
  </si>
  <si>
    <t>Gamification can be used to encourage people to perform challenging tasks. Gamification can also be useful in altering unwanted habits and enhancing subjective well-being. Everyday health is affected by sleep-wake habits to a significant extent. Therefore, we can come across gamified products and mobile applications related to subjective well-being and sleep/wake activities. This paper presents a study investigating whether gamification can be used to affect sleep-wake behaviors in a positive way. The paper presents a quantified relationship between wake-up, go-to-sleep, work (start) hours and gamified features. For this purpose, a gamified mobile alarm clock application called the Sleepy Bird was designed, created and tested in a user study. The study included twenty-six participants in an A-B experimental set-up: thirteen participants using a gamified version and thirteen participants using a non-gamified version of the app for two weeks. The participants who used the non-gamified version had a poorer motivation to begin their day at the required times in comparison to those who used the gamified version. It was also observed that gamification made favorable modifications to participants’ sleep-wake behaviors. © 2021 Elsevier B.V.</t>
  </si>
  <si>
    <t>Behavior change; Gamification; Sleep-wake behaviors; Subjective well-being</t>
  </si>
  <si>
    <t>Sleep research; Wakes; Alarm clock; Experimental set up; Mobile app; Mobile applications; Sleep/wake; User study; Wake behavior; Well being; Gamification</t>
  </si>
  <si>
    <t>Go digital: can the money-gift function promote the use of e-wallet apps?</t>
  </si>
  <si>
    <t>Lim, Xin-Jean and Ngew, Phillip and Cheah, Jun-Hwa and Cham, Tat Huei and Liu, Yide</t>
  </si>
  <si>
    <t>Purpose: One of the impacts of the COVID-19 pandemic is that using an e-wallet – a contactless process – rather than a payment terminal is an intuitively safer option. This study is grounded in cognitive absorption theory and investigates how the use of the money-gift function influences the intention to continue using an e-wallet app. Design/methodology/approach: Using a cross-sectional approach, a structured questionnaire was designed and distributed to the target respondents in Malaysia through social media platforms. The data were collected with purposive sampling and a total of 350 eligible responses were analyzed with partial least square structural equation modeling (PLS-SEM). Findings: Cognitive absorption significantly influenced the perceptions of e-wallet apps (perceived ease of use and perceived usefulness). The intention to continue using an e-wallet app was positively predicted by attitude and subjective well-being. Furthermore, this study found that the path between attitude and the intention to continue use was mediated by subjective well-being, whereas perceived security moderated the path between cognitive absorption and perceptions of an e-wallet app. Practical implications: The results offer much-needed broad guidance for e-wallet service providers. In particular, the findings reveal how implementing money-gift functions promotes various positive outcomes that influence the intention to continue using an e-wallet app. Originality/value: Previous research on e-wallets considered only the basic characteristics of an e-wallet app when studying continuous usage. Few studies have empirically examined the innovative function of money gifts. Therefore, this study is among the first to offer empirical insights into how immersion and cognitive interaction with the money-gift function can influence user perceptions and behavior toward e-wallet apps. © 2022, Emerald Publishing Limited.</t>
  </si>
  <si>
    <t>Cognitive absorption; Continuance use intention; Malaysia; Mobile payment; Perceived ease of use; Perceived security; Perceived usefulness; Subjective well-being</t>
  </si>
  <si>
    <t>Highlighting Effects of Flipped Learning on Mental Health through Metaverse: Moderating Impact of e-learning and Cyber Resilience</t>
  </si>
  <si>
    <t>Guo, Bingtong</t>
  </si>
  <si>
    <t>American Journal of Health Behavior</t>
  </si>
  <si>
    <t>Objectives: A metaverse refers to a virtual-reality platform in which users can interact with computer-generated environment, to socialize. It has really enhanced the internet-based and online education. The current study aimed to evaluate the effect of flipped learning on mental health through metaverse. There is a huge potential for expanding learning and knowledge through metaverse, and educational institutions worldwide are evolving to incorporate this concept. To explore the effects of flipped learning on mental health through the metaverse, the study examined the moderating influence of e-learning and cyber resilience by adopting interactive methods in the context of China. Methods: The study employed a quantitative design by conducting surveys from students in Chinese educational institutions. A sample of 350 questionnaires was distributed among the students, out of which 324 complete questionnaires were obtained for further analysis. Results: The findings showed a significant effect of flipped learning on mental health through metaverse. It also exposed the significance of the moderating effect of cyber resilience. In contrast, the moderating effect of e-learning was found to be insignificant between flipped learning through metaverse and students’ mental health in Chinese educational institutions. Conclusion: The study provides insightful and practical guidelines for China’s education and cybersecurity departments. © 2022 PNG Publications. All rights reserved.</t>
  </si>
  <si>
    <t>cyber resilience; e-learning; flipped learning; metaverse; virtual-reality platform</t>
  </si>
  <si>
    <t>Computer-Assisted Instruction; Educational Status; Humans; Mental Health; Schools; Students; article; China; computer security; e-learning; education; human; human experiment; learning; mental health; practice guideline; quantitative analysis; questionnaire; school; virtual reality; educational status; mental health; student; teaching</t>
  </si>
  <si>
    <t>Using Hexad User Types to Identify Motivational Preferences among Learners</t>
  </si>
  <si>
    <t>Steinherr, Vanessa Maria and Reinelt, Ramona</t>
  </si>
  <si>
    <t>28th Americas Conference on Information Systems, AMCIS 2022</t>
  </si>
  <si>
    <t>The Covid-19 pandemic has highlighted the long-standing problem that many students struggle to regulate their motivation in digital learning settings. There is a demand for a framework that provides concrete and tangible strategies on how to foster students' individual motivation. One framework that addresses these demands is the Hexad framework (Marczewski 2013). It defines six user types and corresponding motivational preferences. Research reports positive effects on motivation when considering the framework in information systems. This study initially investigates its context shift towards digital learning. By analyzing the fit of students' motivational preferences of their identified user types and their motivational preferences as learners, a high identification rate appears. However, while Hexad user types are clearly separable, the analysis identified an underlying group- and task-orientation among all students. Overall, the findings suggest that the Hexad framework can function as a guidance for students when selecting effective strategies to promote self-regulated motivation. © 2022 28th Americas Conference on Information Systems, AMCIS 2022. All Rights Reserved.</t>
  </si>
  <si>
    <t>Hexad User Types; Higher Education; Learning Context; Motivational Preferences</t>
  </si>
  <si>
    <t>E-learning; Information systems; Information use; Students; Digital-learning; Hexad user type; High educations; Identification rates; Learning context; Learning settings; Motivational preference; Research reports; Standing problems; User type; Motivation</t>
  </si>
  <si>
    <t>Educators’ Motivation and Intention within the UTAUT Model to Adopt the Flipped Classroom: A Scoping Review</t>
  </si>
  <si>
    <t>Yahaya, Rusliza and Ramdan, Mohamad Rohieszan and Ahmad, Noor Lela and Ismail, Rosmini and Khalid, Khalizul and Jusoh, Mohd Abdullah and Isa, Rosmah Mat</t>
  </si>
  <si>
    <t>International Journal of Learning, Teaching and Educational Research</t>
  </si>
  <si>
    <t>There is a growing concern for educational institutions to transform and innovate their teaching and learning pedagogy to meet today's demands. This phenomenon is reflected in the rise of the flipped or inverted classroom. However, the motivation and intention of educators to transform from conventional teaching to flipped classrooms is poorly understood. Therefore, a scoping review of the literature was undertaken to identify important determinants in educators’ motivation and intention within the UTAUT model to use the flipped classroom. Databases searched included the Web of Science, Scopus, and ERIC databases. Arksey and O’Malley’s five-stage framework was utilized as the method for the scoping review process. The findings reveal four main themes and twelve sub-themes regarding educators’ motivation and intention to implement the flipped classroom, of which social factors are the most dominant determinants. By examining the crucial determinants that influence the motivation and intention of adopting flipped classrooms, this study might assist educators in successfully making the change. ©Authors</t>
  </si>
  <si>
    <t>educators; flipped classroom; intention; motivation; scoping review; UTAUT model</t>
  </si>
  <si>
    <t>Using exergame-based exercise to prevent and postpone the loss of muscle mass, muscle strength, cognition, and functional performance among elders in rural long-term care facilities: A protocol for a randomized controlled trial</t>
  </si>
  <si>
    <t>Tuan, Sheng-Hui and Chang, Ling-Hui and Sun, Shu-Fen and Lin, Ko-Long and Tsai, Yi-Ju</t>
  </si>
  <si>
    <t>Frontiers in Medicine</t>
  </si>
  <si>
    <t>Objective: Elderly individuals in long-term care facilities (LTCFs) have a higher prevalence of sarcopenia than those in the community. Exercise is the gold standard for preventing and treating sarcopenia. Regarding exercise, multicomponent exercises, including progressive resistance training (PRT), are beneficial. However, developing routine, structured exercise programs for the elderly in LTCFs is difficult because of a shortage of healthcare providers, particularly in rural regions. Exergame-based exercises can increase a player’s motivation and reduce staff time for an intervention. Nintendo Switch RingFit Adventure (RFA) is a novel exergame that combines resistance, aerobic, and balance exercises. In this study, we aim to investigate the clinical effectiveness of RFA on muscle and functional performance parameters among the elderly in LTCFs. Methods: The EXPPLORE (using EXergame to Prevent and Postpone the LOss of muscle mass, muscle strength, and functional performance in Rural Elders) trial is a single-center randomized controlled trial involving elderly individuals (≥60 years) living in LTCFs in rural southern Taiwan. The participants will be equally randomized to the intervention group (exergame-based exercise plus standard care) or the control group (standard care alone). Both groups will receive standard care except that the intervention group will receive exergame-based exercises at the time previously scheduled for sedentary activities in the LTCFs. The exergame-based exercise will be performed using RFA in the sitting position with a specialized design, including arm fit skills and knee assist mode. Each session of the exercise lasts 30 mins and will be performed two times per week for 12 weeks. The primary outcomes will be the osteoporotic fracture index, appendicular skeletal muscle mass index, dominant handgrip strength, and gait speed. Meanwhile, the secondary outcomes will be the dexterity and agility, muscle strength and thickness, range of motion of the joints of the dominant upper extremity, Kihon checklist, Medical Outcomes Study 36-Item Short-Form Health Survey, and Brain Health Test. Discussion: This trial will provide valuable knowledge on whether exergames using RFA can counteract physical decline and improve quality of life and cognition among the elderly in LTCFs. Clinical trial registration: [www.ClinicalTrials.gov], identifier [NCT05360667]. Copyright © 2022 Tuan, Chang, Sun, Lin and Tsai.</t>
  </si>
  <si>
    <t>exergame; frailty; long term care; multicomponent training; RingFit Adventure; sarcopenia</t>
  </si>
  <si>
    <t>aged; Article; biceps brachii muscle; body composition; clinical effectiveness; cognition; computer assisted tomography; controlled study; cool down; dual energy X ray absorptiometry; exercise; exercise intensity; female; fragility fracture; frailty; grip strength; hand grip; human; long term care; male; muscle mass; muscle strength; nuclear magnetic resonance imaging; nursing home; outcome assessment; oxygen saturation; physical activity; physiological feedback; randomized controlled trial; ran</t>
  </si>
  <si>
    <t>Cemiloglu, Deniz and Almourad, Mohamed Basel and McAlaney, John and Ali, Raian</t>
  </si>
  <si>
    <t>In recent years, the notion of digital addiction has become popular. Calls for solutions to combat it, especially in adolescents, are on the rise. Whilst there remains debate on the status of this phenomenon as a diagnosable mental health condition; there is a need for prevention and intervention approaches that encourage individuals to have more control over their digital usage. This narrative review examines digital addiction countermeasures proposed in the last ten years. By countermeasures, we mean strategies and techniques for prevention, harm reduction, and intervention towards addictive digital behaviours. We include studies published in peer-reviewed journals between 2010 and 2021 and based on empirical evidence. In total, 87 studies were included in the review. The findings show that the main countermeasures could be grouped under four categories: psycho-social, software mediated, pharmacological, and combined. Overall, it has been shown that the proposed countermeasures were effective in reducing addictive digital use. However, a general statement on the efficacy of proposed countermeasures cannot be made due to inconsistent conceptualisation of digital addiction and methodological weaknesses. Accordingly, this review highlights issues that need to be addressed in future studies. © 2021 The Authors</t>
  </si>
  <si>
    <t>Behaviour change; Digital addiction; Harm reduction; Intervention; Prevention</t>
  </si>
  <si>
    <t>'current; Behaviour changes; Digital addiction; Harm reduction; Health condition; Intervention; Mental health; Prevention; Social software; cognition; innovation; mental health; technological change; technological development</t>
  </si>
  <si>
    <t>Listening to the call of boredom at work: A Heideggerian journey into Michel Houellebecq’s novels</t>
  </si>
  <si>
    <t>Culié, Jean-Denis and Meyer, Vincent and Philippe, Xavier</t>
  </si>
  <si>
    <t>Organization</t>
  </si>
  <si>
    <t>From the very first organizational theories, boredom at work has been closely linked to the issue of time. However, studies on boredom have often considered the phenomenon as a mere behavioral outcome of organizational processes or practices and have built on an instrumental approach, neglecting its deeper manifestations. Following recent calls to tackle boredom as a fundamental issue in organization studies, we build on Heidegger’s framework to delve into superficial, retrospective, and profound boredom. This phenomenological approach enables us to go beyond the instrumental view of boredom, revealing the close links between boredom at work, time, and authenticity. To this end, we adopt a genuine empirical tool, immersed in the eight novels of the famous French writer, Michel Houellebecq, a unique observer of contemporary workers. Our findings help us to highlight two contributions. First, we argue that in trying to divert their employees from boredom by creating and developing “passing the time” activities, organizations only reinforce boredom at work, leading them to an unauthentic relationship with time and being. Second, we delve into the meanders of profound boredom at work and suggest that by listening to its call, individuals may unveil what truly matters to them and find a way to reach authenticity at work. © The Author(s) 2022.</t>
  </si>
  <si>
    <t>(profound) boredom; authenticity; Heidegger; Houellebecq; passing the time</t>
  </si>
  <si>
    <t>The influence of trust and commitment on free-to-play gamers co-creation intentions</t>
  </si>
  <si>
    <t>Alimamy, Saifeddin and Shin, Donghee and Nadeem, Waqar</t>
  </si>
  <si>
    <t>Behaviour and Information Technology</t>
  </si>
  <si>
    <t>Through the lens of trust–commitment and co-creation theories, this study explores the effect of trust on commitment and co-creation intentions within the free-to-play (F2P) gaming industry, to extend our understanding of co-creation within a service context. Responses from an online survey were used as inputs into a structural equation model (SEM). The findings reveal that trust in a F2P game influences commitment to continue playing the F2P game and elicit behaviour in the form of co-creation intentions. The findings also found that involvement and achievement motivations partially mediate the relationship between trust and commitment and escapism significantly moderates the relationship between trust and involvement. © 2022 Informa UK Limited, trading as Taylor &amp; Francis Group.</t>
  </si>
  <si>
    <t>Co-creation; Commitment; Escapism; Esports‌; Free-to-play games; Trust</t>
  </si>
  <si>
    <t>Co-creation; Commitment; E-sports; Escapism; Esport‌; Free to plays; Free-to-play game; Online surveys; Through the lens; Trust; achievement; article; escapism; motivation; structural equation modeling; trust</t>
  </si>
  <si>
    <t>Contributions to Learning Analytics Focused on Assessment and Self-Regulated Learning</t>
  </si>
  <si>
    <t>Liz-Dominguez, Martin</t>
  </si>
  <si>
    <t>SIIE 2021 - 2021 International Symposium on Computers in Education</t>
  </si>
  <si>
    <t>Learning analytics is a fairly recent discipline of increasing relevance, as educational environments as a whole are undergoing a technological transformation which, as a side effect, causes student data to be more easily accessible than ever. This thesis explores ways in which these data can be used to assess how well students regulate their own learning, a factor that has a direct impact on their academic performance. Ultimately, the goal is to build an early warning system able to identify students' negative attitudes related to self-regulation at early stages of a course, enabling the possibility of providing personalized help to each student depending on their profile. The study focuses on the educational context of higher education, particularly, first-year engineering students, who typically struggle to adapt to the vastly different academic demands of college compared to high school. Among the types of data that are used in this project, information related to assessment and exams stands out as one of the most complete and relevant.  © 2021 IEEE.</t>
  </si>
  <si>
    <t>early warning systems; learning analytics; self-regulated learning</t>
  </si>
  <si>
    <t>Learning systems; Metadata; Academic performance; Direct impact; Early Warning System; Educational context; Educational environment; High educations; Learning analytic; Self regulation; Self-regulated learning; Side effect; Students</t>
  </si>
  <si>
    <t>A Reinforcement Learning Approach to Understanding Procrastination: Does Inaccurate Value Approximation Cause Irrational Postponing of a Task?</t>
  </si>
  <si>
    <t>Feng, Zheyu and Nagase, Asako Mitsuto and Morita, Kenji</t>
  </si>
  <si>
    <t>Frontiers in Neuroscience</t>
  </si>
  <si>
    <t>Procrastination is the voluntary but irrational postponing of a task despite being aware that the delay can lead to worse consequences. It has been extensively studied in psychological field, from contributing factors, to theoretical models. From value-based decision making and reinforcement learning (RL) perspective, procrastination has been suggested to be caused by non-optimal choice resulting from cognitive limitations. Exactly what sort of cognitive limitations are involved, however, remains elusive. In the current study, we examined if a particular type of cognitive limitation, namely, inaccurate valuation resulting from inadequate state representation, would cause procrastination. Recent work has suggested that humans may adopt a particular type of state representation called the successor representation (SR) and that humans can learn to represent states by relatively low-dimensional features. Combining these suggestions, we assumed a dimension-reduced version of SR. We modeled a series of behaviors of a “student” doing assignments during the school term, when putting off doing the assignments (i.e., procrastination) is not allowed, and during the vacation, when whether to procrastinate or not can be freely chosen. We assumed that the “student” had acquired a rigid reduced SR of each state, corresponding to each step in completing an assignment, under the policy without procrastination. The “student” learned the approximated value of each state which was computed as a linear function of features of the states in the rigid reduced SR, through temporal-difference (TD) learning. During the vacation, the “student” made decisions at each time-step whether to procrastinate based on these approximated values. Simulation results showed that the reduced SR-based RL model generated procrastination behavior, which worsened across episodes. According to the values approximated by the “student,” to procrastinate was the better choice, whereas not to procrastinate was mostly better according to the true values. Thus, the current model generated procrastination behavior caused by inaccurate value approximation, which resulted from the adoption of the reduced SR as state representation. These findings indicate that the reduced SR, or more generally, the dimension reduction in state representation, can be a potential form of cognitive limitation that leads to procrastination. © Copyright © 2021 Feng, Nagase and Morita.</t>
  </si>
  <si>
    <t>dimension reduction; procrastination; reinforcement learning; state representation; successor representation; temporal difference learning; value-based decision making</t>
  </si>
  <si>
    <t>adoption; article; decision making; dimensionality reduction; human; procrastination; reinforcement (psychology); simulation; temporal difference learning</t>
  </si>
  <si>
    <t>The Digital Landscape of Nudging: A Systematic Literature Review of Empirical Research on Digital Nudges</t>
  </si>
  <si>
    <t>Bergram, Kristoffer and Djokovic, Marija and Bezençon, Valéry and Holzer, Adrian</t>
  </si>
  <si>
    <t>Research output related to digital nudging has increased ten-fold over the last five years. Nudging in the digital realm differs from its analog counterpart in important ways. For instance, online, choice architectures can be interconnected and personalized using real time data. In the face of this development, it is crucial to understand the current state of the literature and to map out possible research gaps. This paper addresses this issue and provides a systematic review of empirical studies where digital nudges have been evaluated. The systematic review covers 73 peer-reviewed papers containing 109 separate studies where 231 digital nudges have been evaluated. Our results lead to nine open research questions to be addressed in the future by the research community. © 2022 ACM.</t>
  </si>
  <si>
    <t>choice architecture; digital nudges; digital nudging; interconnectedness; nudge patterns; personalization; review</t>
  </si>
  <si>
    <t>Choice architecture; Digital nudge; Digital nudging; Empirical research; Interconnectedness; Nudge pattern; Personalizations; Research outputs; Systematic literature review; Systematic Review; Computer programming</t>
  </si>
  <si>
    <t>Participatory modelling and systems intelligence: A systems-based and transdisciplinary partnership</t>
  </si>
  <si>
    <t>Kenny, Daniel C. and Bakhanova, Elena and Hämäläinen, Raimo P. and Voinov, Alexey</t>
  </si>
  <si>
    <t>Socio-Economic Planning Sciences</t>
  </si>
  <si>
    <t>Systems Intelligence (SI) can contribute to the design and practice of Participatory Modelling (PM) by paying attention to the interplay of the ‘soft’ socio-emotional system created by the actors involved and the dynamics created by their interactions and the ‘hard’ structure of the process. Here, we argue that by combining the perspective of SI with the four functions of PM (normative, substantive, instrumental, and educational), we can strengthen a collaborative and positive PM process, systematically designed to create socio-emotional decisions that stakeholders bring out into a wider system with them. This entails drawing from the four functions of PM, (normative, substantive, instrumental, and educational). To provide a blueprint of how each function might be achieved, we examine, through a transdisciplinary lens, the characteristics of each function, the sub-components and practical suggestions of how that might be applied in a PM context. Our main focus is to encourage a systems-based approach to achieving these functions, thereby avoiding piecemeal solutions, so we explore how the perspective of Systems Intelligence provides a lens and organizing structure to consider, design and facilitate PM. SI can help us to conceptualize and design PM, as it understands the central role of people within a dynamic system, a key starting point for those looking to design or direct their own PM process or for those searching (researchers, practitioners, or policymakers) for long-term solutions to problems of socio-ecological systems (SES). We look at how these two fields, PM and SI, might combine in practice, and suggest several promising areas of study to explore further. These insights will be of use to PM facilitators and researchers, as well as others using participatory methods in addressing SES challenges, particularly those encouraging the adoption of systemic perspectives, like Systems Intelligence. © 2022 Elsevier Ltd</t>
  </si>
  <si>
    <t>artificial intelligence; decision making; design; modeling; participatory approach; partnership approach; research; stakeholder</t>
  </si>
  <si>
    <t>Conceptualizing Self-control on Problematic Social Media Use</t>
  </si>
  <si>
    <t>Zahrai, Kseniia and Veer, Ekant and Ballantine, Paul William and Peter de Vries, Huibert</t>
  </si>
  <si>
    <t>Australasian Marketing Journal</t>
  </si>
  <si>
    <t>With increasing concerns about problematic social media use, self-control is expected to become an effective approach for excessive users to decrease possible harm for their well-being. This article explores the current literature on the conceptualization of self-control on social media. For this, 25 papers from seven academic databases were analyzed in the chronological order in a systematic literature review. The sequence of applied frameworks demonstrates a gradual switch from theories of planned behavior to theories justifying non-planned behavior and self-control failures. This finding explains the emphasis of recent studies on the impulsive behavior of excessive social media users and the application of dual-system theories. However, research design of selected articles included mainly self-report tools to investigate impulsive self-control failures which may result in contradictory findings and deficient theoretical grounding for self-control interventions. All investigated papers claim a negative impact of social media self-control failures on personal well-being. © 2021 Australian and New Zealand Marketing Academy.</t>
  </si>
  <si>
    <t>excessive social media use; literature review; problematic social media use; self-control; self-regulation; social media addiction</t>
  </si>
  <si>
    <t>Blended learning in physical education: A systematic review</t>
  </si>
  <si>
    <t>Wang, Chen and Omar Dev, Roxana Dev and Soh, Kim Geok and Mohd Nasirudddin, Nasnoor Juzaily and Yuan, Yubin and Ji, Xueyan</t>
  </si>
  <si>
    <t>Frontiers in Public Health</t>
  </si>
  <si>
    <t>This review aims to provide a detailed overview of the current status and development trends of blended learning in physical education by reviewing journal articles from the Web of Science (WOS) database. Several dimensions of blended learning were observed, including research trends, participants, online learning tools, theoretical frameworks, evaluation methods, application domains, Research Topics, and challenges. Following the guidelines of the Preferred Reporting Items for Systematic Reviews and Meta-Analyses (PRISMA), a total of 22 journal articles were included in the current review. The findings of this review reveal that the number of blended learning articles in physical education has increased since 2018, proving that the incorporation of online learning tools into physical education courses has grown in popularity. From the reviewed journal articles, most attention is given to undergraduates, emphasizing that attention in the future should be placed on K-12 students, teachers, and educational institutions. The theoretical framework applied by journal articles is also limited to a few articles and the assessment method is relatively homogeneous, consisting mostly of questionnaires. This review also discovers the trends in blended learning in physical education as most of the studies focus on the topic centered on dynamic physical education. In terms of Research Topics, most journal articles focus on perceptions, learning outcomes, satisfaction, and motivation, which are preliminary aspects of blended learning research. Although the benefits of blended learning are evident, this review identifies five challenges of blended learning: instructional design challenges, technological literacy and competency challenges, self-regulation challenges, alienation and isolation challenges, and belief challenges. Finally, a number of recommendations for future research are presented. Copyright © 2023 Wang, Omar Dev, Soh, Mohd Nasirudddin, Yuan and Ji.</t>
  </si>
  <si>
    <t>blended learning; educational technology; learning strategies; physical education; sports</t>
  </si>
  <si>
    <t>The Media Psychology of Boredom and Mobile Media Use: Theoretical and Methodological Innovations</t>
  </si>
  <si>
    <t>Poels, Karolien and Rudnicki, Konrad and Vandebosch, Heidi</t>
  </si>
  <si>
    <t>Journal of Media Psychology</t>
  </si>
  <si>
    <t>Boredom is a prevalent and relevant, yet understudied, negative emotion in the field of media psychology. This paper proposes novel theoretical foundations to study boredom as an emotion and its related regulation strategies in the context of mobile media. Due to their pervasive nature, mobile media allow for boredom regulation via passive and (inter)active exposure to a wide variety of media contents. It is still unclear how and through which processes mobile media provide successful boredom regulation. This paper first describes the existing scarce and mostly older literature on boredom from the field of media psychology and links this to recent insights from general psychology with as its core the meaning and attentional components (MAC) model (Westgate &amp; Wilson, 2018). It then integrates media psychology predictions for mobile media into the MAC model and identifies gaps and opportunities to be tackled in future media psychology studies, by also taking into account the broader boredom findings from within general psychology, for example, those focusing on the meaning component. Finally, the paper provides a summary of the psychological and neurobiological mechanisms giving rise to boredom and proposes methodological innovations for studying the research questions that are still left unanswered. The aim is to inspire future media psychology research on boredom as a highly relevant emotional state and how boredom regulation through mobile media use for can be both a challenge and an opportunity for individuals well-being. © 2022 Hogrefe Publishing GmbH. All rights reserved.</t>
  </si>
  <si>
    <t>boredom; emotion regulation; emotions; media psychology; mobile phone</t>
  </si>
  <si>
    <t>Motivations of playing digital games: A review and research agenda</t>
  </si>
  <si>
    <t>Cheah, Isaac and Shimul, Anwar Sadat and Phau, Ian</t>
  </si>
  <si>
    <t>Psychology and Marketing</t>
  </si>
  <si>
    <t>The global digital gaming industry has grown rapidly in recent years. Rapid technological advancements are changing the ways in which players can interact with video games as individuals and collectives. In addition to the increased penetration of games, the reasons for which people play and employ games need careful attention. In this paper, we have systematically reviewed the peer-reviewed journal articles (n = 91) relevant to the gamers’ motivations of playing digital games. In addition to analysing the publication trends, we have identified and discussed a set of six key motivational themes (immersion and flow, gratification and affect, escapism, social interaction, identification, and goal orientation). Subsequently, we call for further research on theoretical and methodological advancement as well as individual/social wellbeing and dark sides of digital gaming in relation to players’ motivation. © 2021 Wiley Periodicals LLC.</t>
  </si>
  <si>
    <t>digital game; flow; gameplay; gaming motivation; immersion; systematic literature review</t>
  </si>
  <si>
    <t>Online food delivery: A systematic synthesis of literature and a framework development</t>
  </si>
  <si>
    <t>Shankar, Amit and Jebarajakirthy, Charles and Nayal, Preeti and Maseeh, Haroon Iqbal and Kumar, Aman and Sivapalan, Achchuthan</t>
  </si>
  <si>
    <t>International Journal of Hospitality Management</t>
  </si>
  <si>
    <t>This study aims to systematically review the extant literature on online food delivery. The literature on online food delivery is synthesised in terms of theories, contexts, methods adopted and analytical techniques used. The literature review suggests that online food delivery research has transitioned from website-based food delivery to online to offline, mobile application-based food delivery, and drone-based food delivery. Further, based on the synthesis, we have developed a conceptual framework that shows the frequently reported antecedents, mediators, moderators, and consequences in online food delivery literature. Moreover, by identifying overlooked areas of online food delivery research, some insightful future research directions have been proposed to further advance this research domain. This review contributes to the hospitality literature, specifically to the food delivery literature. © 2022 Elsevier Ltd</t>
  </si>
  <si>
    <t>Food delivery domains; Online food delivery; Systematic literature review; TCCM framework</t>
  </si>
  <si>
    <t>Guidelines for the development of educational games to motivate the learning of theoretical concepts in Engineering and Computing courses</t>
  </si>
  <si>
    <t>Yuxuan, Chen and Souza, Rogéria C. G. and Contessoto, Allan G. and Amorim, Anderson R.</t>
  </si>
  <si>
    <t>Computer Applications in Engineering Education</t>
  </si>
  <si>
    <t>Educational software, especially gaming, have been the target of research in different areas due to their potential benefits in promoting more dynamic, interactive, and motivating learning. The use of educational games for teaching in Engineering and Computing courses, such as Electrical Engineering, Computer Engineering, Software Engineering, and Computer Science, given the familiarity of these students with computers, can promote greater engagement in the study of theoretical concepts. However, existing educational games still lack the good motivational quality considered essential to ensure real learning. In this context, this paper defines guidelines that address the development of educational games focusing on motivational quality. To support the definition of these guidelines, different motivational methods, together with the attributes that can be improved in a student such as autonomy, effort, and overcoming, were analyzed. These guidelines were applied in the development of an educational game prototype as proof of concept to confirm its effective applicability and its contributions to motivate students. The prototype was assessed by 118 students of the higher education in Computing for 15 days. The majority of participants in the assessment process attested that the prototype meets the motivational quality subcriteria, promoting fun (55%), challenge (68%), social interaction (59%), and feeling of satisfaction (74%). It was then possible to verify its attendance to the desired motivational quality and attest to the potential of the established guidelines. © 2021 Wiley Periodicals LLC</t>
  </si>
  <si>
    <t>educational software; games; guidelines; motivational quality</t>
  </si>
  <si>
    <t>Computer games; Curricula; Engineering education; Software engineering; Assessment process; Computer engineering; Computing course; Educational software; Higher education; Potential benefits; Proof of concept; Social interactions; Students</t>
  </si>
  <si>
    <t>Unpacking the relation between children’s use of digital technologies and children’s well-being: A scoping review</t>
  </si>
  <si>
    <t>Messena, Mattia and Everri, Marina</t>
  </si>
  <si>
    <t>Clinical Child Psychology and Psychiatry</t>
  </si>
  <si>
    <t>Over the last decade, a substantial number of studies have addressed children’s use of technologies and their impact on well-being. Nonetheless, there is still a lack of clarity on the operationalisation of technology use, well-being, and the relation between the two. This scoping review intended to shed lights on Digital Technologies Use, its operationalisation, and the relation between Digital Technologies Negative Use (DTNU) and children’s well-being. For the scope of the special issue we focused on negative use. Results showed two conceptualisations of DTNU: compulsive/addictive use of devices and the Internet (e.g., Internet addiction) and negative online experiences/risky behaviours (e.g., cyberbullying). Well-being in relation to DTNU was mainly studied in terms of psycho/social dimensions (e.g., depression), and a gap in cognitive well-being studies was identified. Study designs were largely quantitative, and, in most studies, well-being was considered as a predictor of DTNU. Also, research with children under 12 years was lacking. Future research on DTNU should look at: how dimensions of addiction and negative online experiences relate; provide more evidence on cognitive well-being; explore the interplay of well-being multiple components relying on integrative conceptual frameworks. The recent notion of digital well-being should also be explored considering the results of this review. © The Author(s) 2022.</t>
  </si>
  <si>
    <t>children; digital technology negative use; Internet problematic use; risky online behaviours; scoping review; technology addiction; technology use; well-being</t>
  </si>
  <si>
    <t>Child; Cyberbullying; Digital Technology; Humans; Internet Addiction Disorder; Mental Health; Risk-Taking; child; high risk behavior; human; internet addiction; mental health</t>
  </si>
  <si>
    <t>Online Writing Class: EFL University Students' Perception of Teachers' Strategies in Alleviating Their Writing Anxiety</t>
  </si>
  <si>
    <t>Kurniasih and Cahyono, Bambang Yudi and Astuti, Utari Praba and Suryati, Nunung</t>
  </si>
  <si>
    <t>CALL-EJ</t>
  </si>
  <si>
    <t>The current study aimed at investigating the teachers’ strategies to alleviate students’ writing anxiety and their perception of the teachers’ strategies in online writing instruction during the Covid-19 pandemic. In this study, the voices of teachers and students were considered by mapping out writing anxiety-reducing strategies and looking at students’ perceptions of the teachers’ strategies. This study employed a mixed-method design. The data were obtained from interviews with eight English teachers from several universities in Indonesia. Meanwhile, 274 students were given a questionnaire about their perception of the teachers’ strategies to alleviate students’ writing anxiety. The result of the data analysis showed that teachers have used some strategies, such as motivating the students to be confident, creating an enjoyable classroom, implementing self-select topics, implementing a writing process approach, implementing a combination of automated writing feedback tools, giving both oral and written teacher feedback, and assigning peer feedback. In addition, this study also affirms that students have a positive perception of the teachers’ strategies for alleviating online writing anxiety. It is suggested that future researchers working on similar topics investigate specific strategies implemented to alleviate students’ writing anxiety based on types of anxiety or their levels of anxiety. © 2023, The Pacific Association for Computer Assisted Language Learning (PacCALL). All rights reserved.</t>
  </si>
  <si>
    <t>Online writing class; Students’ perception; Teachers’ strategies; Writing anxiety</t>
  </si>
  <si>
    <t>Lai, Hui-Min and Hsieh, Pi-Jung and Uden, Lorna and Yang, Chang-Ho</t>
  </si>
  <si>
    <t>Students’ behavioral engagement is critical for flipped classroom success. Research on flipped and non-flipped classrooms has provided mixed findings regarding students’ behavioral engagement. Using the motivation-opportunity-ability perspective and self-determination theory, in this study, we aim to empirically test how student-level motivation (i.e., autonomous and controlled), student-level ability (i.e., perceived self-efficacy), and class-level opportunity (i.e., perceived teaching quality and perceived platform quality) influence students’ behavioral engagement in flipped classrooms. Data were collected with a survey completed by 1002 students in 30 classes with flipped classrooms at public and private universities and tested using hierarchical linear modeling (HLM). The results revealed that autonomous motivation, controlled motivation, perceived self-efficacy, and perceived teaching quality were critical determinants of university students’ behavioral engagement in flipped classrooms. When perceived self-efficacy was high, the positive relationship between autonomous motivation and behavioral engagement became stronger. Moreover, when perceived platform quality was high, the positive relationship between autonomous motivation and behavioral engagement became stronger. In addition, when perceived platform quality was low, the negative relationship between controlled motivation and behavioral engagement became stronger. Follow-up interviews with the students emphasized five contradictions in flipped classrooms that hindered behavioral engagement—there was tension between types of learning, the videos were boring, not all students actually participated in the discussions, students lacked sufficient time for in-class activities, and teachers did not have good interaction skills. Implications of flipped classrooms are also discussed. © 2021 Elsevier Ltd</t>
  </si>
  <si>
    <t>Improving classroom teaching; Pedagogical issues; Teaching/learning strategies</t>
  </si>
  <si>
    <t>Motivation; Quality control; Autonomous motivations; Improving classroom teaching; Multilevels; Pedagogical issues; Perceived self-efficacy; Self-determination theories; Student levels; Teaching quality; Teaching/learning strategy; University students; Students</t>
  </si>
  <si>
    <t>Ace Your Self-Study: A Mobile Application to Support Self-Regulated Learning</t>
  </si>
  <si>
    <t>Baars, Martine and Zafar, Farshida and Hrehovcsik, Micah and de Jongh, Edwin and Paas, Fred</t>
  </si>
  <si>
    <t>Without guidance, students typically overestimate their understanding and memory of learning materials, which can have detrimental effects on the learning process. However, most students do not receive guidance or instruction about how to study. Moreover, students are largely unaware of strategies to self-regulate their learning and study effectively. Research has shown that prompting both cognitive and metacognitive strategies is effective to support self-regulated learning (SRL). Therefore we developed a mobile application, the Ace your self-study app, to prompt both cognitive and metacognitive strategies to support learning processes. In this article a theoretical background, description of the app’s features and design choices are presented. Also, data from the application in presented to give provide an idea of how the app has been used. Copyright © 2022 Baars, Zafar, Hrehovcsik, de Jongh and Paas.</t>
  </si>
  <si>
    <t>cognitive strategies; m-learning; metacognitive strategies; mobile application; self-regulated learning</t>
  </si>
  <si>
    <t>Analysis of Prospective Teachers’ Perceptions of the Flipped Classroom as a Classroom Methodology</t>
  </si>
  <si>
    <t>Magaña, Alejandro Colomo and Magaña, Ernesto Colomo and Guillén-Gámez, Francisco D. and Ariza, Andrea Cívico</t>
  </si>
  <si>
    <t>Societies</t>
  </si>
  <si>
    <t>In order for students to be the protagonists of the teaching and learning process, teachers must change their role in the classroom. A successful alternative is the flipped classroom methodology, where educational technology is integrated into a reorganisation and optimisation of class time. Based on this alternative, this paper aims to analyse the perceptions of future teachers about the FC as an active methodology. A quantitative longitudinal panel design was carried out with pre-test and post-test measures, with a descriptive, inferential and predictive approach. The sample consisted of 284 prospective teachers from the University of Malaga (Spain), who were asked about their perceptions of the FC using an ad hoc questionnaire. The results reflect positive perceptions of the FC methodology on the part of the future teachers, with significant differences by gender in favour of men. The variables gender, re-watching videos, digital competence and autonomous learning were predictors of the participants’ perceptions. In conclusion, it is important to highlight the importance of implementing active methodologies such as the FC with future teachers that they can use when carrying out their work. © 2022 by the authors. Licensee MDPI, Basel, Switzerland.</t>
  </si>
  <si>
    <t>digital competence; flipped classroom; information and communication technologies; teacher training</t>
  </si>
  <si>
    <t>A Hybrid Method to Solve Data Sparsity in Travel Recommendation Agents Using Fuzzy Logic Approach</t>
  </si>
  <si>
    <t>Nilashi, Mehrbakhsh and Abumalloh, Rabab Ali and Alrizq, Mesfer and Almulihi, Ahmed and Alghamdi, O.A. and Farooque, Murtaza and Samad, Sarminah and Mohd, Saidatulakmal and Ahmadi, Hossein</t>
  </si>
  <si>
    <t>Mathematical Problems in Engineering</t>
  </si>
  <si>
    <t>Travel recommendation agents have been a helpful tool for travelers in their decision-making for destination choices. It has been shown that sparsity can significantly impact on the accuracy of recommendation agents. The COVID-19 outbreak has affected the tourism and hospitality industry of almost all countries in the world. Tourists who have planned to travel are canceling or postponing trips due to this pandemic. Accordingly, this will impact the rate of travelers' online reviews on tourism products. Hence, the lack of data, in terms of ratings and textual reviews on hotels, will be a major issue for travel recommendation agents during the COVID-19 outbreak in the context of tourism and hospitality. This will be a new challenge for the researchers in the development of travel recommendation agents. Machine learning has been found to be effective in dealing with the data sparsity in recommendation agents. Therefore, developing new algorithms would be helpful to overcome the sparsity issue in travel recommendation agents. This research provides a new method through neurofuzzy, dimensionality reduction, and clustering techniques and evaluates it on the TripAdvisor dataset to see its effectiveness in solving the sparsity issue. The results showed that the method which used the fuzzy logic technique with the aid of clustering, dimensionality reduction, and fuzzy logic is more efficient in addressing the sparsity problem and presenting more accurate results. The results of the method evaluation are presented and discussed, and several suggestions are provided for future studies.  © 2022 Mehrbakhsh Nilashi et al.</t>
  </si>
  <si>
    <t>Computer circuits; COVID-19; Decision making; Reduction; Data sparsity; Decisions makings; Destination choice; Fuzzy logic approach; Hybrid method; Machine-learning; Neuro-Fuzzy; Online reviews; Recommendation agents; Tourism and hospitality industries; Fuzzy logic</t>
  </si>
  <si>
    <t>A Comparison of Immediate and Scheduled Feedback in Introductory Programming Projects</t>
  </si>
  <si>
    <t>Leinonen, Juho and Denny, Paul and Whalley, Jacqueline</t>
  </si>
  <si>
    <t>SIGCSE 2022 - Proceedings of the 53rd ACM Technical Symposium on Computer Science Education</t>
  </si>
  <si>
    <t>How students are assessed has a powerful effect on their strategies for studying and their learning. When designing assessments, instructors should consider how different approaches for providing feedback to students could encourage positive learning behaviours. One such design is the use of interim deadlines that enable students to receive and respond to feedback. This is used to encourage students to start early and thus reduce the negative effects of procrastination. If multiple submissions are allowed, penalty schemes can be included to encourage students to reflect deeply on the feedback they receive, rather than developing an over-reliance on autograders. In this work we describe two approaches to feedback used over two consecutive semesters for a final project in a large introductory programming course. In both semesters, the complexity and structure of the final project was similar and students received identical instruction. In the first instance of the course students could submit their work prior to two scheduled interim deadlines, after which they would receive automated feedback, before meeting a final third deadline. In the second instance, students received automated feedback immediately upon submission but with increasing penalties to discourage excessive submissions. In both cases, the ability to receive automated feedback-both scheduled and immediate-was designed to encourage early participation with the project. Under the two feedback schemes, we observed different patterns of behaviour-particularly for the lower performing students. We explore the benefits and drawbacks of the two schemes and consider implications for future project grading.  © 2022 ACM.</t>
  </si>
  <si>
    <t>assessment; at-risk students; automated feedback; deadlines; feedback; grading; interim deadlines; procrastination</t>
  </si>
  <si>
    <t>Automation; Curricula; Grading; Risk assessment; Assessment; At-risk student; Automated feedback; Deadline; Feedback to students; Interim deadline; Introductory programming; Learning behavior; Procrastination; Programming projects; Students</t>
  </si>
  <si>
    <t>Developing Sound Knowledge of Basic Science Concepts in Children Using Flipped Classroom: A case of simple repeated measures</t>
  </si>
  <si>
    <t>Ugwuanyi, Christian Sunday</t>
  </si>
  <si>
    <t>Education and Information Technologies</t>
  </si>
  <si>
    <t>Due to the advent of coronavirus disease in most nations throughout the world, the manner of education altered from traditional face-to-face to remote or online teaching. As a result, the new normal necessitates the adoption of an online teaching and learning platform for all levels of education. The study tested the effectiveness of a flipped classroom instructional technique on children’s development of sound knowledge of Basic Science concepts. Thirty-one primary three children took part in the treatment session, which was conducted using a simple repeated measures design. The study collected data using the Basic Science Achievement Test (BSAT), which was adequately validated and trial-tested. The children were given two distinct pretests before the treatment and two different posttests afterward. The data were analyzed using a mixed-design repeated-measures analysis of variance. The findings demonstrated that using a flipped classroom instructional technique boosted children’s development of a good understanding of Basic Science significantly (p = 000) with an effect size of 0.953. The implementation of a flipped classroom instructional technique in teaching and learning Basic Science was advocated as a result of these results. © 2022, The Author(s), under exclusive licence to Springer Science+Business Media, LLC, part of Springer Nature.</t>
  </si>
  <si>
    <t>Basic science; Children; Developing; Flipped classroom; Simple repeated measures; Sound knowledge</t>
  </si>
  <si>
    <t>Personality traits and motivation of Generation Z students in management study programs in higher education</t>
  </si>
  <si>
    <t>Starecek, Augustin and Babeľova, Zdenka Gyurak and Koltnerova, Kristina and Caganova, Dagmar</t>
  </si>
  <si>
    <t>International Journal of Innovative Research and Scientific Studies</t>
  </si>
  <si>
    <t>This article examined Generation Z students’ personality traits and motivation as prerequisites for sustainable learning as well as the identification of relevant motivational factors in the educational process. The main goal of the research was to identify and analyze the dominant factors that affect the motivation and performance of Generation Z students in management study programs at a technical university. The identified factors were analyzed in relation to the personality traits and subsequently, the potential impact of the identified factors and personality traits on the learning outcomes of selected subjects was tested. The research sample was represented by Slovak university students while the research sample size was N = 132 respondents. The authors of the article used three standardized questionnaires. The first questionnaire was the Questionnaire NEO (Neuroticism, Extraversion, and Openness) five factor inventory version (with added factors (of agreeableness and conscientiousness), specifically two of the five factors: conscientiousness and neuroticism. The performance motivation questionnaires were also used to assess values, attitudes towards values and motivation. The statistical analysis of the collected data was processed in the statistics program SPSS (Statistical Package for the Social Sciences). The findings proved relationships between motivation to perform and conscientiousness, performance inhibition and neuroticism and differences between students in different years of study. © 2023 by the authors. Commons Attribution (CC BY) licen.</t>
  </si>
  <si>
    <t>Academic results; Generation Z; Higher education; Motivation; Motivation factors; Performance and personality traits</t>
  </si>
  <si>
    <t>Value cocreation in livestreaming and its effect on consumer-simulated experience and continued use intention</t>
  </si>
  <si>
    <t>Chou, Cindy Yunhsin and Chen, Ja-Shen and Lin, Shao-Kai</t>
  </si>
  <si>
    <t>International Journal of Consumer Studies</t>
  </si>
  <si>
    <t>Drawing on the literature related to value cocreation and narrative transportation, this study proposes a framework for examining the relationships among consumer and livestreamer value cocreation behaviors, consumers’ mentally simulated experiences, and their intention to continue using livestreaming services. Purposive and snowball sampling were used to recruit survey participants. A total of 463 individuals were enrolled to test the research model and its hypotheses. The value cocreation of consumers and livestreamers affects consumers’ mentally simulated experiences, which in turn affect their intention to continue using a livestreaming service. To verify this finding, a post hoc in-depth interview was conducted with an e-commerce manager with extensive experience in producing livestreaming programs. This study differs from previous works in this area in that it focuses on what drives consumers to use livestreaming services and examines the effects of value cocreation on consumers’ mentally simulated experiences, narrative transportation, and their intention to continue using livestreaming services. © 2022 John Wiley &amp; Sons Ltd.</t>
  </si>
  <si>
    <t>digital interaction; livestream; mental simulation; narrative transportation; value cocreation</t>
  </si>
  <si>
    <t>A Reliability Generalization Meta-Analysis of Runco Ideational Behavior Scale</t>
  </si>
  <si>
    <t>Sen, Sedat</t>
  </si>
  <si>
    <t>Creativity Research Journal</t>
  </si>
  <si>
    <t>The purpose of this study was to estimate the overall reliability values for the scores produced by Runco Ideational Behavior Scale (RIBS) and explore the variability of RIBS score reliability across studies. To achieve this, a reliability generalization meta-analysis was carried out using the 86 Cronbach’s alpha estimates obtained from 77 studies that met the inclusion criteria. The analyses were conducted with the random-effects model using the transformed coefficient values from the Bonett’s method. The average transformed coefficient alpha value was estimated to be.898 (95% CI:.887,.907) and found to be significant (p &lt; .001) under the random-effects model. Analog to the ANOVA and meta-regression analyses were also conducted using the sample descriptors to explore the variability of the Cronbach’s alpha estimates. Results revealed that education level (university vs non-university) and test version (19-item vs 23-item) significantly affected reliability estimates, suggesting that the alphas differed across the subcategories. The average reliability estimates for non-university samples (α = .925) and 23-item version (α = .913) were found to be higher than university samples (α = .886) and 19-item version (α = .865). Results also indicated that higher number of items, mean, and standard deviation of total scale score were associated with increased internal consistency in the RIBS. Suggestions are proposed for substantive research using the RIBS and for future psychometric research on the instrument. © 2021 Taylor &amp; Francis Group, LLC.</t>
  </si>
  <si>
    <t>Understanding dark side of online community engagement: an innovation resistance theory perspective</t>
  </si>
  <si>
    <t>Kumar, Aman and Shankar, Amit and Tiwari, Aviral Kumar and Hong, Hae-Jung</t>
  </si>
  <si>
    <t>Information Systems and e-Business Management</t>
  </si>
  <si>
    <t>This study examines the dark side of online communities, especially barriers to customer engagement in online communities. A total of 301 responses from online community members were collected to examine the proposed hypotheses based on the Innovation Resistance Theory (IRT). The study also examines the mediating effect of negative anticipated emotions and moderating effect of association tenure and customer prior attitude. The findings suggest that performance, information overload, and social recognition barriers positively impact the users’ disengagement intention towards the online community. The negative anticipated emotions mediate the association between barriers and customer disengagement. Also, tenure was found to be a crucial moderator. The study contributes to the dark side of online community literature and suggests marketers how to reduce customer disengagement in online communities. © 2023, The Author(s), under exclusive licence to Springer-Verlag GmbH Germany, part of Springer Nature.</t>
  </si>
  <si>
    <t>Anticipated negative emotions; Disengagement; Innovation resistance theory; Online communities; Tenure</t>
  </si>
  <si>
    <t>Past, present and future of mobile financial services: A critique, review and future agenda</t>
  </si>
  <si>
    <t>Gupta, Shelly and Dhingra, Sanjay</t>
  </si>
  <si>
    <t>Mobile financial services (MFS) have been a powerful innovation to provide cost-effective services and wide coverage to the unbanked population of the world. The topic has gained considerable attention from researchers but lacks a clear guideline or directions for future prospects. Therefore, this article presents a systematic literature review on MFS adoption. Using the Web of Science database, the paper reviewed 118 articles and revealed significant models, conceptual frameworks, antecedents and variables that explain consumers' adoption of MFS. The paper also outlines highly cited authors, studies and journals utilizing international platforms such as Google Scholar, ResearchGate and SCImago Journal Ranking. The findings of the systematic literature review indicate the technology acceptance model (TAM) followed by the unified theory of acceptance and use of technology (UTAUT) as the leading conceptual framework, and MFS adoption antecedents can be organized into six different categories, viz. Cognitive determinants, affective determinants, social-based determinants, trust-based determinants, barrier-based determinants and consumer-based determinants. The paper concluded with an agenda for future studies with corresponding gaps in the literature. © 2022 John Wiley &amp; Sons Ltd.</t>
  </si>
  <si>
    <t>mobile banking; mobile financial services; mobile money; mobile payment; systematic literature review</t>
  </si>
  <si>
    <t>A Practical Model of Student Engagement while Programming</t>
  </si>
  <si>
    <t>Edwards, John and Hart, Kaden and Warren, Christopher</t>
  </si>
  <si>
    <t>We consider the question of how to predict whether a student is on or off task while working on a computer programming assignment using elapsed time since the last keystroke as the single independent variable. In this paper we report results of an empirical study in which we intermittently prompted CS1 students working on a programming assignment to self-report whether they were engaged in the assignment at that moment. Our regression model derived from the results of the study shows power-law decay in the engagement rate of students with increasing time of keyboard inactivity ranging from a nearly 80% engagement rate after 45 seconds to 30% after 32 minutes of inactivity. We find that students remain engaged in programming for a median of about 8 minutes before going off task, and when they do go off task, they most often return after 1 to 4 minutes of disengagement. Our model has application in estimating the amount of engaged time students take to complete programming assignments, identifying students in need of intervention, and understanding the effects of different engagement behaviors.  © 2022 Owner/Author.</t>
  </si>
  <si>
    <t>attention; cs1; engagement; keystrokes</t>
  </si>
  <si>
    <t>Computer programming; Education computing; Regression analysis; Attention; Cs1; Empirical studies; Engagement; Independent variables; Keystroke; Practical model; Programming assignments; Regression modelling; Student engagement; Students</t>
  </si>
  <si>
    <t>The mediating role of personality traits on the relationship between academic self-efficacy and digital addiction</t>
  </si>
  <si>
    <t>Parmaksız, İzzet</t>
  </si>
  <si>
    <t>The purpose of the study was to examine whether personality traits had a mediator role on the relationship between university students' digital addiction behaviour and academic self-efficacy. The study sample consisted of 1348 students (876 females and 472 males) who were chosen through random sampling from university students who from different universities in Turkey. For data collection, Digital Addiction Scale, Academic Self-Efficacy Scale, Adjective Based Personality Test, and personal information form have been used. The results of the study indicate that personality traits fully mediate the relationship between digital addiction and academic self-efficacy. © 2022, The Author(s), under exclusive licence to Springer Science+Business Media, LLC, part of Springer Nature.</t>
  </si>
  <si>
    <t>Academic self-efficacy; Digital addiction; Personality traits</t>
  </si>
  <si>
    <t>Key Factors to Foster Academic Performance in Online Learning Environment: Evidence From Indonesia During COVID-19 Pandemic</t>
  </si>
  <si>
    <t>Thamrin and Aditia, Reza and Hutasuhut, Saidun</t>
  </si>
  <si>
    <t>Cogent Education</t>
  </si>
  <si>
    <t>The unprecedented COVID-19 pandemic has changed many aspects of society, including education. While online learning aims to avoid the transmission of viruses, however, what causes the success or failure of online learning needs to be investigated. This study tries to answer the question by analyzing how self-regulated learning, digital literacy, and the mediation of course satisfaction influence students’ academic performance in online learning situations caused by the COVID-19 pandemic in Indonesia. We employed Partial Least Square Structural Equation Modelling (PLS-SEM) on 358 respondents gathered from an online survey questionnaire completed by undergraduate students during the pandemic. The study finds that self-regulated learning is the key factor, followed by digital literacy. Course satisfaction also proved to mediate self-regulated learning and digital literacy on academic performance. © 2023 The Author(s). This open access article is distributed under a Creative Commons Attribution (CC-BY) 4.0 license.</t>
  </si>
  <si>
    <t>digital literacy; Indonesia; online learning; PLS-SEM; self-regulated learning</t>
  </si>
  <si>
    <t>Designing gamified rewards to encourage repeated app selection: Effect of reward placement</t>
  </si>
  <si>
    <t>Garaialde, Diego and Cox, Anna L. and Cowan, Benjamin R.</t>
  </si>
  <si>
    <t>Designers commonly use gamification to improve the frequency of engagement with apps, but often fail to consider the impact of placement on reward value. As rewards tend to depreciate if delayed (termed temporal discounting), placing a reward further into the future can significantly affect its ability to motivate behaviour. We examine the most effective placement of gamified rewards so as to reduce discounting and to increase the frequency an application is used. In two online studies, users were asked to choose between fictional budget tracking applications that varied in the placement of either monetary (N=70) or gamified (N=70) rewards. In both experiments we found that people more frequently used the application that provided rewards before, rather than after, the task. As predicted by temporal discounting, our work suggests that placing rewards early in the interaction sequence leads to an improvement in the perceived value of that reward, motivating further selection. We discuss the findings in the context of designing effective reward structures to encourage more frequent app engagement. © 2021 The Author(s)</t>
  </si>
  <si>
    <t>Gamification; Quantitative study; Reward placement; Temporal discounting</t>
  </si>
  <si>
    <t>Budget control; Online studies; Perceived value; Tracking application; Gamification</t>
  </si>
  <si>
    <t>Augmented Reality and Virtual Reality in Education: Public Perspectives, Sentiments, Attitudes, and Discourses</t>
  </si>
  <si>
    <t>Lampropoulos, Georgios and Keramopoulos, Euclid and Diamantaras, Konstantinos and Evangelidis, Georgios</t>
  </si>
  <si>
    <t>Education Sciences</t>
  </si>
  <si>
    <t>This study aims to understand the public’s perspectives, sentiments, attitudes, and discourses regarding the adoption, integration, and use of augmented reality and virtual reality in education and in general by analyzing social media data. Due to its nature, Twitter was the selected platform. Over 17 million tweets were retrieved from January 2010 to December 2020 and four datasets were created. Two of them referred to the general use of these technologies and two to their educational use. The data was analyzed using text mining, sentiment analysis (e.g., polarity and emotion detection), and topic modeling methods. TextBlob, Word-Emotion Association Lexicon (EmoLex), Valence Aware Dictionary for Sentiment Reasoning (VADER), and Latent Dirichlet Allocation (LDA) were some of the tools used. Based on the results, the majority of the public were positively disposed toward the general and the educational use of both augmented reality and virtual reality and mostly expressed positive emotions (e.g., anticipation, trust, and joy) when referring to them. In total, 11 topics emerged that were related to education, new technologies, digital and social media use, marketing and advertising, the industrial domain, the health domain, gaming, fitness and exercising, devices, the travel and tourism domain, and software development kits. The educational benefits of augmented reality and virtual reality, their ability to enrich both teaching and learning activities, and their role as effective educational means were evident. © 2022 by the authors.</t>
  </si>
  <si>
    <t>augmented reality; data analysis; education; educational innovation; educational technology; sentiment analysis; social media; topic modeling; twitter; virtual reality</t>
  </si>
  <si>
    <t>Understanding Chinese EFL Learners’ Acceptance of Gamified Vocabulary Learning Apps: An Integration of Self-Determination Theory and Technology Acceptance Model</t>
  </si>
  <si>
    <t>Chen, Yang and Zhao, Shuang</t>
  </si>
  <si>
    <t>Implementing the idea of gamification in mobile-assisted language learning has recently been gaining increasing attention from academia and industry. However, few studies have investigated students’ motivation to use and their acceptance of popular gamified English vocabulary learning apps. This study proposes a theoretical framework combining the self-determination theory and the technology acceptance model, and examines it with survey data collected from 272 Chinese college students. The findings of the descriptive statistical and structural equation modeling analysis include: (1) students generally choose these apps out of autonomous motivations instead of controlled motivations; (2) autonomous motivation positively affects both perceived usefulness and ease of use, whereas controlled motivation only shows positive effects on the former; (3) controlled motivation does not affect the autonomous motivation to adopt these apps; and (4) consistent with the TAM frameworks, perceived usefulness and ease of use positively affect behavioral intention and actual behavior in terms of the frequency and duration of use in the gamified English vocabulary learning context. This study is expected to not only provide a solid theoretical explanation about the impact of motivation on the degree of acceptance of learning technologies in the language education context among specific student groups, but also offers practical insights on how to maximize the potential benefits of gamification and mobile learning in foreign language education © 2022 by the authors.</t>
  </si>
  <si>
    <t>college students; gamification; self-determination theory; technology acceptance model; vocabulary learning</t>
  </si>
  <si>
    <t>education; language; numerical model; perception; self determination; student</t>
  </si>
  <si>
    <t>Learning analytics in seamless learning environments: a systematic review</t>
  </si>
  <si>
    <t>Moon, Jewoong and Lee, Daeyeoul and Choi, Gi Woong and Seo, Jooyoung and Do, Jaewoo and Lim, Taehyeong</t>
  </si>
  <si>
    <t>We implemented a systematic literature review to investigate the trends and issues of learning analytics in seamless learning environments. We collected and analyzed a total of 27 empirical journal articles that study and discuss learning analytics design and implementation in seamless learning environments. In a recent decade, researchers have explored various seamless learning environments supporting students’ inquiry-based and experiential learning. Seamless learning aims to engage students to develop, elaborate, and apply knowledge to various inquiry-based learning contexts. With the significance of formative assessment in digital learning environments, integrating learning analytics into seamless learning environments increasingly evolved to trace and assess student learning. Despite various uses of learning analytics during seamless learning, there is a lack of comprehensive reviews that illustrate how learning analytics has been integrated into seamless learning. This literature synthesis decomposes the collected journal articles to understand learning analytics design and integrations inherent to seamless learning environments. Also, using qualitative thematic analysis, this systematic literature review demonstrates various design practices and future research directions of learning analytics in seamless learning environments. © 2023 Informa UK Limited, trading as Taylor &amp; Francis Group.</t>
  </si>
  <si>
    <t>educational data mining; learning analytics; Seamless learning; systematic literature review; thematic analysis</t>
  </si>
  <si>
    <t>Improving Students' Critical Thinking Skills: Is Interactive Video and Interactive Web Module Beneficial?</t>
  </si>
  <si>
    <t>Febliza, Asyti and Afdal, Zul and Copriady, Jimmi</t>
  </si>
  <si>
    <t>International Journal of Interactive Mobile Technologies</t>
  </si>
  <si>
    <t>This study compares students' critical thinking skills through interactive media based on learning phenomena. The phenomenon of learningbased interactive media used are interactive web modules and interactive videos on the topic of the colloid system. Comparative research with a quantitative approach is the method used. In this study's sample, all chemistry education students at the University of Riau and the State Islamic University of Sultan Syarif Kasim Riau in the academic year 2020–2021. Saturated sampling is the method that is used. There were a total of 68 students used as samples. Each group had 34 students. The control group used interactive video-based learning phenomena, and the experimental group used interactive web modules based on phenomena learning. The essay test instrument is used to measure students' critical thinking skills. We used paired t-tests and N-gain to analyze the data. The results showed that interactive web modules were better than interactive videos at helping students improve their critical thinking skills. So, teachers can think of appropriate instructional media used in distance learning as a way to help students improve their critical thinking. © 2023,International Journal of Interactive Mobile Technologies. All Rights Reserved.</t>
  </si>
  <si>
    <t>critical thinking skills; interactive video; interactive web module; phenomenon-based learning</t>
  </si>
  <si>
    <t>Demand response requirements from the cultural, social, and behavioral perspectives</t>
  </si>
  <si>
    <t>Shekari, Mohammadreza and Arasteh, Hamidreza and Fini, Alireza Sheikhi and Vahidinasab, Vahid</t>
  </si>
  <si>
    <t>Demand-side response programs, commonly known as demand response (DR), are inter-esting ways to attract consumers’ participation to improve electric consumption patterns. Customers are encouraged to modify their usage patterns in reaction to price increases through DR programs. When wholesale market prices are high or network reliability is at risk, DR can help to establish a balance between electricity generation and consumption by providing incentives or considering penalties. The overall objective of adopting DR programs is to increase network reliability and decrease operational costs. Nevertheless, the successful deployment of DR programs requires a set of conditions without which no success can be guaranteed. Implementing DR programs and achieving customers’ optimal power consumption behavior could be obtained through technical methods, such as using smart home appliances and big data techniques. However, even if each of these approaches is correctly implemented, they are not able to address all aspects of the problem. The findings of several studies demonstrate that, in addition to technical and economic concerns, social, cultural, and behavioral variables play a significant role in DR implementation. Therefore, this paper investigated the social, cultural, and behavioral variables as critical requirements for implementing DR programs. Furthermore, a theoretical framework and an analytical model of the elements impacting the electricity consumption are introduced that should be considered by the planners. © 2021 by the authors. Licensee MDPI, Basel, Switzerland.</t>
  </si>
  <si>
    <t>Analytical model; Behavioral requirements; Consumption pattern; Cultural and social perspectives; Demand response; Theoretical framework</t>
  </si>
  <si>
    <t>Flipped Classroom–Digital Game-Based Learning (FC-DGBL): Enhancing Genetics Conceptual Understanding of Students in Bilingual Programme</t>
  </si>
  <si>
    <t>Ristanto, Rizhal Hendi and Kristiani, Endah and Lisanti, Elsa</t>
  </si>
  <si>
    <t>Journal of Turkish Science Education</t>
  </si>
  <si>
    <t>The learning process with modern technology is an absolute requirement in the digital age. As a science subject with unique characteristics, biology also requires a unique and technology-based learning process. Flipped Classroom-Digital Game-Based Learning (FC-DGBL) is a learning model that combines flipped classrooms and evaluations using digital game-based learning Kahoot. This study on the effect of the FC-DGBL learning model on the conceptual understanding of Genetics was conducted on secondary school students in the grade nine bilingual program. The research was located at Penabur Christian Secondary School Kelapa Gading Jakarta, Indonesia. This study used a quasi-experimental design; the students involved were 46 students, and data on understanding genetic concepts were collected using a 12-question essay test that refers to Bloom's taxonomy. The analysis was performed by ANCOVA testing at the significance level a = 0.05. The results showed that FC-DGBL had a significant effect to enhance the conceptual understanding of the Genetics of bilingual secondary school students. Students who obtained the Flipped Classroom-Digital Game-Based Learning (FC-DGBL) significantly understood the Genetics concept than students with traditional learning models. Based on the dimensions of conceptual genetics understanding in the aspect of applying genetic knowledge, analyzing the concept of genetics, and proposing new ideas about genetics FC-DGBL had a higher increase, whereas the evaluating aspect of ideas related to genetics was lower than that of the control group. FC-DGBL is a good learning design for learning genetics in bilingual learning programs © 2022. Journal of Turkish Science Education.All Rights Reserved.</t>
  </si>
  <si>
    <t>Conceptual understanding; Digital game-based learning; Flipped classroom; Genetics; Kahoot</t>
  </si>
  <si>
    <t>Enhancing planning behavior during retirement: Effects of a time perspective based training intervention</t>
  </si>
  <si>
    <t>Mooney, Anna and Tsotsoros, Cindy E. and Earl, Joanne K. and Hershey, Douglas A. and Mooney, Carl H.</t>
  </si>
  <si>
    <t>Social Sciences</t>
  </si>
  <si>
    <t>Time perspective is a psychological construct that reflects the way people view time. Two schools of thought exist that theorize how this temporal mindset affects behavior—dominant and balanced. We applied dominant and balanced time perspective frameworks separately to two versions of an online intervention that aimed to promote goal-setting and accumulation of essential retirement resources (health, physical, social, cognitive and emotional) and compared effects with a control group. The effectiveness of the intervention was tested with 109 US retirees using a 4-wave design over a 6-month period. Linear mixed models showed an increase in health goal striving for the balanced group at posttraining and gains were maintained at the 3-month time point. Both training groups demonstrated an increase in the number and specificity of goals at posttraining and 3-months. Applying a time perspective framework to an online planning intervention for retirees shows promise in promoting planning for retirement resources. Practical implications, limitations, and suggestions for developing future interventions are discussed. © 2021 by the authors. Licensee MDPI, Basel, Switzerland. This article is an open access article distributed under the terms and conditions of the Creative Commons Attribution (CC BY) license (https:// creativecommons.org/licenses/by/ 4.0/).</t>
  </si>
  <si>
    <t>Balanced; Dominant; Intervention; Longitudinal; Retirement planning; Time perspective; Training</t>
  </si>
  <si>
    <t>Effects of online strategies on students’ learning performance, self-efficacy, self-regulation and critical thinking in university online courses</t>
  </si>
  <si>
    <t>Chang, Ching-Yi and Panjaburee, Patcharin and Lin, Hui-Chen and Lai, Chiu-Lin and Hwang, Gwo-Haur</t>
  </si>
  <si>
    <t>Educational Technology Research and Development</t>
  </si>
  <si>
    <t>Fostering students’ abilities to deal with practical problems is an important objective of professional training. To enable students to have more practicing time under the supervision of trainers in class, flipped learning has been adopted to shift the lecture time to the before-class stage, and hence more time is available for in-class practicing. Although flipped learning has been recognized by scholars as an effective teaching mode, researchers have also indicated the challenges of implementing it; in particular, many students have difficulty learning before the class on their own. In this research, a self-regulated flipped learning approach was proposed to cope with this problem by guiding students to set their learning goals, and supporting them in monitoring their learning status in five stages, namely, goal setting, flipped learning (including pre-class video-based instruction and in-class discussion), task sharing, self-evaluation, and self-regulation feedback. In addition, an experiment was conducted in a professional training program to examine the effectiveness of the proposed approach. From the experimental results, it was found that the approach significantly improved the students’ learning achievement, self-efficacy, self-regulation, and critical thinking, which could be a good reference for future research related to flipped professional training. © 2021, Association for Educational Communications and Technology.</t>
  </si>
  <si>
    <t>Critical thinking; Flipped classroom; Self-efficacy; Self-regulated learning; Self-regulation</t>
  </si>
  <si>
    <t>A techno-psychological approach to understanding problematic use of short-form video applications: The role of flow</t>
  </si>
  <si>
    <t>Huang, Qing and Hu, Mingxin and Zhang, Ning</t>
  </si>
  <si>
    <t>Short-form video applications (SVAs) have been gaining increasing popularity among users, which has raised the concern of problematic SVA use. Flow—a positive experience in which individuals feel immersion, enjoyment, temporal dissociation, and curiosity—contributes to the development of problematic SVA use. Most of the prior research examined the motivations of flow and the self-traits that trigger flow, but paid limited attention to the technological affordances of smartphone applications that facilitate users' flow. Algorithm recommendation, multimodality, and low-cost interaction are three affordances of SVAs. Thus, drawing upon the stimulus-organism-response (S-O-R) framework, this study proposes a mediation model to examine how these affordances influence problematic SVA use through flow. An online survey (N = 621) showed that algorithm recommendation was negatively associated with problematic SVA use but was not significantly correlated to flow. Multimodality was directly and positively associated with problematic SVA use. Meanwhile, the relationship between these two variables were mediated by flow. Low-cost interaction had an indirect link with problematic SVA use via flow, while the direct link between them was not significant. The results suggest that low-cost interaction is the affordance that is most likely to trigger flow and problematic SVA use, followed by multimodality. However, algorithm recommendation seems to be an affordance that is less likely to facilitate flow or cause problematic SVA use. Our proposed model not only enriches the S-O-R framework in the digital environment, but also denotes a techno-psychological approach to examine problematic use of SVAs and other digital applications. Moreover, the findings offer practical implications for optimizing SVAs' technological affordances to properly manage problematic SVA use. Copyright © 2022 Huang, Hu and Zhang.</t>
  </si>
  <si>
    <t>flow; low-cost interaction; multimodality; problematic SVA use; recommendation algorithm; technological affordances</t>
  </si>
  <si>
    <t>Integrating the Role of UTAUT and TTF Model to Evaluate Social Media Use for Teaching and Learning in Higher Education</t>
  </si>
  <si>
    <t>Al-Rahmi, Ali Mugahed and Shamsuddin, Alina and Wahab, Eta and Al-Rahmi, Waleed Mugahed and Alturki, Uthman and Aldraiweesh, Ahmed and Almutairy, Sultan</t>
  </si>
  <si>
    <t>Investigation of task-technology fit and intention to use social media tools needs to focus specifically on higher education for teaching and learning, and its impact on students' academic performance. This article aims to develop a model that would identify essential aspects that are predicted to continue to play a large role in TTF for learning in BI, which could be used to improve academic performance in higher education. The purpose of this study was to investigate the characteristics and aspects of SM and the relationship between their use in the TTF and UTAUT theory to determine how they affect research students' satisfaction and AP in HE institutions. Data for the unified theory of acceptance and use of technology (UTAUT) and task-technology fit (TTF) theories were collected using a questionnaire survey. This research hypothesizes that behavioral intention to utilize social media and task-technology fit for learning will influence social characteristics, technology characteristics, performance expectancy, and effort expectancy, all of which will improve academic performance. As a test bed for this research, a structural equation model (SEM) was constructed examining the relationships between factors that affect students' academic performance. A stratified random sample strategy was used to disseminate the main tool of data collection, a questionnaire, to 383 students. A quantitative method was used to examine the results. The obtained outcomes showed that there was a correlation among social characteristics, technological characteristics, behavioral intention to use social media, and task-technology fit for academic performance, which aided student performance and results. The study indicates that PEX and EEX also demonstrated a strong relation to task-technology fit and behavioral intent to use social media for academic purposes, both of which positively impacted academic performance. As a result, the study found that behavioral intention to utilize and task-technology-fit social media promote students' active learning and enable them to discuss and exchange knowledge and information more efficiently. In conclusion, we encourage students to use social media for educational purposes in their studies and teaching through lectures in HE institutions. Copyright © 2022 Al-Rahmi, Shamsuddin, Wahab, Al-Rahmi, Alturki, Aldraiweesh and Almutairy.</t>
  </si>
  <si>
    <t>academic performance impact; performance expectancy (PE); social media; task-technology fit (TTF); UTAUT theory</t>
  </si>
  <si>
    <t>Humans; Intention; Social Media; Students; Surveys and Questionnaires; Technology; behavior; human; questionnaire; social media; student; technology</t>
  </si>
  <si>
    <t>Understanding Learners’ Perception of MOOCs Based on Review Data Analysis Using Deep Learning and Sentiment Analysis</t>
  </si>
  <si>
    <t>Chen, Xieling and Wang, Fu Lee and Cheng, Gary and Chow, Man-Kong and Xie, Haoran</t>
  </si>
  <si>
    <t>Future Internet</t>
  </si>
  <si>
    <t>Massive open online courses (MOOCs) have exploded in popularity; course reviews are important sources for exploring learners’ perceptions about different factors associated with course design and implementation. This study aims to investigate the possibility of automatic classification for the semantic content of MOOC course reviews to understand factors that can predict learners’ satisfaction and their perceptions of these factors. To do this, this study employs a quantitative research methodology based on sentiment analysis and deep learning. Learners’ review data from Class Central are analyzed to automatically identify the key factors related to course design and implementation and the learners’ perceptions of these factors. A total of 186,738 review sentences associated with 13 subject areas are analyzed, and consequently, seven course factors that learners frequently mentioned are found. These factors include: “Platforms and tools”, “Course quality”, “Learning resources”, “Instructor”, “Relationship”, “Process”, and “Assessment”. Subsequently, each factor is assigned a sentimental value using lexicon-driven methodologies, and the topics that can influence learners’ learning experiences the most are decided. In addition, learners’ perceptions across different topics and subjects are explored and discussed. The findings of this study contribute to helping MOOC instructors in tailoring course design and implementation to bring more satisfactory learning experiences for learners. © 2022 by the authors.</t>
  </si>
  <si>
    <t>deep learning; learners’ perceptions; MOOCs; review data analysis; sentiment analysis</t>
  </si>
  <si>
    <t>Curricula; Data handling; Deep learning; Learning systems; Semantics; Automatic classification; Course design; Deep learning; Design and implementations; Learner perceptions; Learning experiences; Massive open online course; Review data analyse; Review datum; Sentiment analysis; Sentiment analysis</t>
  </si>
  <si>
    <t>Avatar customization orientation and undergraduate-course outcomes: Actual-self avatars are better than ideal-self and future-self avatars</t>
  </si>
  <si>
    <t>Ratan, Rabindra and Klein, Matthew S. and Ucha, Chimobi R. and Cherchiglia, Leticia L.</t>
  </si>
  <si>
    <t>Digital education tools increasingly incorporate mechanisms traditionally associated with video games, such as avatars, defined as mediated representations of human users that facilitate interactions with others. Harnessing avatars to promote behavioral change and positive outcomes—the concept of avatar-focused gamification—is underexplored within educational contexts. The present research examines the potential for instructional designers to influence students' avatar customization orientation—defined as an individual's psychological approach to creating an avatar—to improve education-related outcomes; namely, student performance, self-efficacy, and growth mindset. Results of a field experiment (N = 170) in an undergraduate course suggest that, unexpectedly, using an ideal-self or future-self avatar, compared to an actual-self avatar, was associated with slightly lower exam scores and self-efficacy, though no association was found with growth mindset. Based on these findings, we suggest that educators encourage their students to customize avatars to represent who they actually are, while researchers should continue to explore other types of avatar customization guidelines that might be beneficial for students. © 2022 Elsevier Ltd</t>
  </si>
  <si>
    <t>Avatar customization; Avatars; Field experiment; Gamification; Proteus effect</t>
  </si>
  <si>
    <t>Behavioral research; Human computer interaction; Interactive computer graphics; Avatar; Avatar customization; Customisation; Education tool; Field experiment; Gamification; Proteus effect; Self efficacy; Undergraduate Courses; Video-games; Students</t>
  </si>
  <si>
    <t>Piloting an Innovative Concept of e–Mental Health and mHealth Workshops With Medical Students Using a Participatory Co-design Approach and App Prototyping: Case Study</t>
  </si>
  <si>
    <t>Dederichs, Melina and Nitsch, Felix Jan and Apolinário-Hagen, Jennifer</t>
  </si>
  <si>
    <t>JMIR Medical Education</t>
  </si>
  <si>
    <t>Background: Medical students show low levels of e–mental health literacy. Moreover, there is a high prevalence of common mental illnesses among medical students. Mobile health (mHealth) apps can be used to maintain and promote medical students’ well-being. To date, the potential of mHealth apps for promoting mental health among medical students is largely untapped because they seem to lack familiarity with mHealth. In addition, little is known about medical students’ preferences regarding mHealth apps for mental health promotion. There is a need for guidance on how to promote competence-based learning on mHealth apps in medical education. Objective: The aim of this case study is to pilot an innovative concept for an educative workshop following a participatory co-design approach and to explore medical students’ preferences and ideas for mHealth apps through the design of a hypothetical prototype. Methods: We conducted a face-to-face co-design workshop within an elective subject with 26 participants enrolled at a medical school in Germany on 5 consecutive days in early March 2020. The aim of the workshop was to apply the knowledge acquired from the lessons on e–mental health and mHealth app development. Activities during the workshop included group work, plenary discussions, storyboarding, developing personas (prototypical users), and designing prototypes of mHealth apps. The workshop was documented in written and digitalized form with the students’ permission. Results: The participants’ feedback suggests that the co-design workshop was well-received. The medical students presented a variety of ideas for the design of mHealth apps. Among the common themes that all groups highlighted in their prototypes were personalization, data security, and the importance of scientific evaluation. Conclusions: Overall, this case study indicates the feasibility and acceptance of a participatory design workshop for medical students. The students made suggestions for improvements at future workshops (eg, use of free prototype software, shift to e-learning, and more time for group work). Our results can be (and have already been) used as a starting point for future co-design workshops to promote competence-based collaborative learning on digital health topics in medical education. © Melina Dederichs, Felix Jan Nitsch, Jennifer Apolinário-Hagen.</t>
  </si>
  <si>
    <t>Co-design; eHealth; Medical education; Medical student; Mental health; mHealth; Mobile phone; Participatory design</t>
  </si>
  <si>
    <t>Stats Kwon Do: a Case Study in Instructional Design, Multimedia and Gamification of Instruction</t>
  </si>
  <si>
    <t>Coffland, David and Huff, Theresa</t>
  </si>
  <si>
    <t>TechTrends</t>
  </si>
  <si>
    <t>Anxiety surrounding the taking of online statistics courses in higher education is a common issue. Many studies have been conducted on the cause of math anxiety as well as anxiety in computer-based learning. The purpose of this study was to examine whether using gamification and Mayer’s Multimedia principles in an asynchronous, online statistics course would reduce state anxiety in learners. Based on previous research that showed adding gamification elements to a learning environment lowered student anxiety, the original statistics course was redesigned around a gamified, martial-arts theme: informally called Stats Kwon Do, which incorporated several gamified elements such as a storyline, achievements, applied equipment, and boss battles. Additionally, specific multimedia principles were used in the redesign that research had shown relieved anxiety, such as segmenting, personalization, and coherence. Over the course of two semesters, two different groups of students went through the Stats Kwon Do course and provided weekly feedback (a) to guide continued improvements to the course and (b) to reflect on how they felt about the course. Over 1200 comments were gathered and analyzed to see which parts, if any, of the redesigned course reduced anxiety. The results showed that initial anxiety decreased significantly during the first two weeks with students citing gamification elements as a contributing factor. However, most comments noted specific multimedia principles that contributed to the reduction of anxiety, specifically, shorter videos (segmenting), repeated opportunities to learn and practice material, and the use of visual elements. © 2022, Association for Educational Communications &amp; Technology.</t>
  </si>
  <si>
    <t>Mobile health-based gamification intervention to increase physical activity participation among patients with coronary heart disease: Study protocol of a randomised controlled trial</t>
  </si>
  <si>
    <t>Xu, Linqi and Li, Jinwei and Zhang, Xin and Pang, Yue and Yu, Tianzhuo and Lian, Xiaoqian and Yu, Tianyue and Zhu, Lanyu and Tong, Qian and Li, Feng</t>
  </si>
  <si>
    <t>BMJ Open</t>
  </si>
  <si>
    <t xml:space="preserve">Introduction Despite proven benefits, physical activity participation remains low in patients with coronary heart disease (CHD). Scientific evidence suggests that mobile health (mHealth)-based gamification interventions could increase physical activity levels. However, several systematic reviews demonstrated that most gamification intervention designs do not appropriately leverage theories from health behaviour models, and empirical evidence on the efficacy of such interventions among patients with CHD is still emerging. This study embeds the principles of behavioural economics into a gamification intervention based on a smartphone app (WeChat applet) to explore whether a mHealth-based gamification intervention can improve participation in physical activity and other related physical and psychological outcomes in patients with CHD. Methods We propose a single-blinded three-arm randomised controlled trial with 108 patients with CHD, who will be randomly divided into three groups (Control group: WeChat applet+step goal setting; Individual group: WeChat applet+step goal setting+gamification; Team group: WeChat applet+step goal setting+gamification+collaboration). The interventions will last for 12 weeks and follow-up for 12 weeks. All patients will receive only WeChat applet-based step goal setting in the follow-up period. The primary outcome is physical activity participation, which includes a change in daily steps and self-reported physical activity from the baseline to 12 and 24 weeks, and the proportion of patient-days that step goals achieved in 12 and 24 weeks. The secondary outcomes include biomedical and lifestyle-related risk factors, intrinsic motivation, enjoyment, competence, autonomy and relatedness, social support and mental health and patients' satisfaction, perceptions and intervention experience. Ethics and dissemination The Human Research Ethics Committee of the School of Nursing, Jilin University (HREC 2020122401) approved this. The results will be published in peer-reviewed journals and presented at conferences. Trial registration number ChiCTR2100044879; Pre-results.  © </t>
  </si>
  <si>
    <t>Behavioral intervention; Gamification; Mobile health; Physical activity; Randomized controlled trial</t>
  </si>
  <si>
    <t>Coronary Disease; Exercise; Gamification; Humans; Mobile Applications; Motivation; Randomized Controlled Trials as Topic; Telemedicine; adult; aged; anxiety; Article; behavior change; behavioral economics; body mass; body weight; clinical protocol; competence; controlled study; depression; diastolic blood pressure; endowment effect; follow up; gamification; health behavior; human; international physical activity questionnaire; intervention study; intrinsic motivation; ischemic heart disease; maj</t>
  </si>
  <si>
    <t>Intelligent Framework for Enhancing the Quality of Online Exams based on Students’ Personalization</t>
  </si>
  <si>
    <t>Khedr, Ayman E. and Almazroi, Abdulwahab Ali and Idrees, Amira M.</t>
  </si>
  <si>
    <t>International Journal of Advanced Computer Science and Applications</t>
  </si>
  <si>
    <t>In education sector, personalization is an evolutionary term that gained a high attention due to its effectiveness in raising the enterprise competence level. This research aims at proposing a novel model for effective smart testing, which considers the student’s Facebook activities in determining the students’ personality and constructing his suitable exam. The aim of this examination perspectives to ensure the reliable student evaluation according to his gained knowledge to ensure that no other factor interferes which may negatively affect the reliable evaluation. The research also applies text analytics techniques to ensure the exam balance. The proposed model has been applied and evaluated with professors’ percentage equal to 96.5 % and successfully reach students satisfaction percentage with average equal to 96.63%. © 2022. International Journal of Advanced Computer Science and Applications. All Rights Reserved.</t>
  </si>
  <si>
    <t>Data mining; E-learning; Personalization; Sentiment analysis; Social networks</t>
  </si>
  <si>
    <t>Data mining; E-learning; Education computing; Quality control; Students; E - learning; Education sectors; Facebook; Online exams; Personalizations; Sentiment analysis; Social network; Student personalities; Students' evaluations; Text analytics; Sentiment analysis</t>
  </si>
  <si>
    <t>Designing Game Feel: A Survey</t>
  </si>
  <si>
    <t>Pichlmair, Martin and Johansen, Mads</t>
  </si>
  <si>
    <t>IEEE Transactions on Games</t>
  </si>
  <si>
    <t>Game feel design is the intentional design of the affective impact of moment-to-moment interaction with games. In this article, we survey academic research and publications by practitioners to give a complete overview of the state of research concerning this aspect of game design. We analyzed over 200 sources and categorized their content according to design purposes. This resulted in three different domains of intended player experiences: 1) physicality; 2) amplification; and 3) support. In these domains, the act of polishing, which determines game feel, takes the shape of tuning, juicing, and streamlining, respectively. Tuning the physicality of game objects creates cohesion and predictability, and the resulting movement informs level design. Juicing is the act of polishing amplification and it results in empowerment and provides clarity of feedback. Streamlining allows a game to act on the intention of the player, supporting the execution of actions in the game. These three design intents are the main means through which designers control minute details of interactivity and inform the player's reaction. The presented framework and its nuanced vocabulary can lead to an understanding of game feel that is shared between practitioners and researchers as highlighted in the concluding future research section. © 2018 IEEE.</t>
  </si>
  <si>
    <t>Affect; feedback; game design; game feel; juice</t>
  </si>
  <si>
    <t>Polishing; Academic research; Design intent; Different domains; Game design; Interactivity; Level design; Player experience; State of research; Surveys</t>
  </si>
  <si>
    <t>Students Starting University: Exploring Factors That Promote Success for First-Year International and Domestic Students</t>
  </si>
  <si>
    <t>Smith, Steven M. and Carter-Rogers, Katelynn and Norris, Meghan E. and Brophy, Tom</t>
  </si>
  <si>
    <t>There are many factors that influence the first-year university student experience, and these factors can vary depending on student characteristics. In this research, using survey data, we explore differences between domestic Canadian and international (non-Canadian) first year university students across four categories that have been identified in past research. These categories broadly influence student success: individual factors, psychological needs, social relationships and connections to campus, and learning preferences and behaviors. Two hundred and seventy-two students (domestic: N = 185, international: N = 86) responded to quantitative individual difference items. International students reported greater drive, higher self-esteem, and placed greater importance on strong social networks, social life, and faith. Further, as compared to domestic first-year students, international students reported higher campus engagement, greater preferences for textbooks and online tutorials, being alone with their thoughts, higher confidence with their major choice, and reported studying more. Importantly, international students were less likely to feel they had a safe place to live in comparison to domestic students (all p &lt; 0.05). These data show that international students come to campus with differential needs, styles, and experiences, which can inform approaches taken by institutions in supporting their students’ success. Copyright © 2022 Smith, Carter-Rogers, Norris and Brophy.</t>
  </si>
  <si>
    <t>domestic students; individual differences; international students; student success; university transition</t>
  </si>
  <si>
    <t>Well-being of higher education consumers: A review and research agenda</t>
  </si>
  <si>
    <t>Khatri, Puja and Duggal, Harshleen Kaur</t>
  </si>
  <si>
    <t>The concept of students-as-consumers has gained traction with the neo-liberal agenda taking root in the higher education arena. A key value that these consumers look for and derive from their tertiary education is well-being. Thus, a cognizance of the nature of student well-being (SWB) is vital for educational institutions to effectively foster the well-being of their consumers. This calls for synthesizing existing literature to facilitate an aggregate understanding of the construct. This review paper aims to integrate the bulk of psychological, higher education and consumer literature on well-being of students to arrive at a holistic picture. To achieve this, a framework-based systematic review of 112 articles from the last two decades was conducted. A combination of two well-established organizing frameworks has been used to generate structured insights. The antecedents, decisions and outcomes (ADO) framework reveals what we know about the construct. Simultaneously, the theories, contexts and methods (TCCM) framework sheds light on the different theories, contexts and methods applied in SWB research. Additionally, this paper also strives to uncover the major gaps in extant literature and provide concrete directions for future research. Scholars across the disciplines of psychology, marketing and consumer behaviour can draw on these findings and directions for conducting their research. Because the review was undertaken from a global standpoint, it has implications for researchers and practitioners across the world. Higher education institutes can use these findings to develop support mechanisms that will allow them to fulfil their pastoral role to student consumers and inculcate a positive brand image. © 2022 John Wiley &amp; Sons Ltd.</t>
  </si>
  <si>
    <t>consumer well-being; framework-based review; SPAR-4-SLR; student well-being; higher education; student-as-consumer; systematic literature review</t>
  </si>
  <si>
    <t>Framework for R&amp;D&amp;I Activities in the Steel Industry in Popularizing the Idea of Industry 4.0</t>
  </si>
  <si>
    <t>Gajdzik, Bożena and Wolniak, Radosław</t>
  </si>
  <si>
    <t>Journal of Open Innovation: Technology, Market, and Complexity</t>
  </si>
  <si>
    <t>The research and development activity of a company determines the innovativeness of enterprises and economies. This kind of activity simultaneously influences the pace of their development and the level of competitiveness. With this in mind, the article—against the background of the characteristics of research and development activities—defines a framework for R&amp;D&amp;I activities for the steel industry in the conditions of popularization of the concept of Industry 4.0 and analyzes expenditures on R&amp;D&amp;I activities in Poland in 2010–2019. This topic is important because steel is one of the most important materials for the construction and the manufacture of steel products. It is very important to adjust the steel industry to the new market condition using research and development activities. The analysis was performed on the basis of data on expenditures on R&amp;D&amp;I activities by internal expenditures on R&amp;D, expenditures on product and business process innovations and outlays on fixed assets for environmental protection through investments. The target of the paper is to find response on the three research questions formulated in the paper: what is the dynamics of the changes in the R&amp;D expenditures in the Polish steel industry in 2010–2019 in comparison with the total industry in the country; what is the dynamics of changes in investment expenditures on new products and business process innovations in the Polish steel industry in 2010–2019; what is the level (dynamics) of investment outlays in environmental innovations in the Polish steel industry in 2010–2019? To conduct this analysis, we used the following methods: critical literature analysis, secondary data analysis, statistical methods. Industry 4.0 implementation in the steel industry has a strong, positive influence on the innovativeness of the company and on spending on innovations. On the basis of the data analyzed in the paper we observed that the increase of expenditure on R&amp;D in the Polish steel industry was similar to that of other industries. As a result of the research, it was found that the dynamics of R&amp;D expenditure in the Polish steel industry was consistent with the dynamics of expenditure calculated for the entire Polish Industry. At the same time, the sharp increase in R&amp;D expenditure since 2018 was related to the implementation of the Industry 4.0 concept in the Polish industry. An interesting result of our research is the observed time lag in the form of a postponement of the growth of R&amp;D expenditure after the emergence of the Industry 4.0 concept. We also observed that environmentally fixed capital expenditures may show fluctuating dynamics due to business cycles and legal restrictions to protect the environment. The added value of the publication is the framework of R&amp;D&amp;I activities for the steel industry and an in-depth analysis of R&amp;D&amp;I expenditures on the example of the metal producers in Poland in the last decade of growing interest in the concept of Industry 4.0 (I 4.0). © 2022 by the authors.</t>
  </si>
  <si>
    <t>business process; Industry 4.0 (I 4.0); innovativeness; open innovation; sustainable production</t>
  </si>
  <si>
    <t>Physical Education Classes and Responsibility: The Importance of Being Responsible in Motivational and Psychosocial Variables</t>
  </si>
  <si>
    <t>Manzano-Sánchez, David</t>
  </si>
  <si>
    <t>The objective of this research work was to analyse the different profiles that can be identified, based on levels of responsibility in relation to Self-Determination Theory, school climate and violence in Physical Education classes. For this, a total of 470 students of Compulsory Secondary Education or Baccalaureate were given a questionnaire where aspects related to motivation, basic psychological needs, responsibility, school social climate and violence were analysed. An analysis of these profiles was conducted, taking into account the variables of “personal responsibility” and “social responsibility”, with the results leading to the conclusion that three profiles exist: “low responsibility” (n = 89), “moderate responsibility” (n = 187) and “high responsibility” (n = 194). The results reflected statistically significant differences in all the variables between the three profiles. The high responsibility cluster obtained significantly higher values for the different constructs of motivation (except in external regulation, where there were no differences, compared to the “moderate responsibility” group), basic psychological needs and school social climate. On the other hand, it obtained lower values in amotivation and violence, with no differences based on the sex or age of the participants in the distribution of the clusters. It is concluded that the more responsible profile can have positive results in psychological variables in Physical Education classes and in the general educational field. For this reason, the use of active methodologies, which have been extensively studied to promote responsibility in PE classes, could be an appropriate strategy to achieve a more adaptive psychological profile regardless of the gender or age of the students. © 2022 by the author.</t>
  </si>
  <si>
    <t>motivation; school climate; sex differences; teaching; violence</t>
  </si>
  <si>
    <t>Humans; Motivation; Personal Autonomy; Physical Education and Training; Schools; Students; adult; article; controlled study; female; human; human experiment; major clinical study; male; motivation; physical education; questionnaire; responsibility; secondary education; sex difference; social environment; social responsibility; teaching; theoretical study; violence; personal autonomy; psychology; school; student</t>
  </si>
  <si>
    <t>Designing Flipped Learning Activities for Beginner Programming Course</t>
  </si>
  <si>
    <t>Gan, Benjamin Kok Siew and Ouh, Eng Lieh</t>
  </si>
  <si>
    <t>This study focuses on designing flipped classroom learning activities across pre-class problem-based exercises; with in-class active discussions and practical problem-solving sessions; and follow up with post-class problem-based labs and assessments. We evaluate the effectiveness of our learning activities based on student surveys, course feedback, grades, and teacher feedback for a beginner programming course with non-IS students. We describe detail programming learning activities with comparisons to existing practices based on related work. Our findings are that majority of students (86%) agreed with flipped classroom, but teachers should be aware of the 14% who disagreed and cater for them. Teachers should avoid overwhelming students with extra exercises (making it optional) but may challenge students who want them and have confidence. With data provided, we hope teachers can make a better-informed decision when choosing flipped classroom, problem-based learning activities for beginner programming course. © 2022 28th Americas Conference on Information Systems, AMCIS 2022. All Rights Reserved.</t>
  </si>
  <si>
    <t>beginner programming course; flipped classroom; Learning activities; problem-based learning</t>
  </si>
  <si>
    <t>Information systems; Information use; Teaching; Beginner programming course; Classroom learning; Flipped classroom; Learning Activity; Practical problems; Problem based learning; Problem-based; Problem-solving sessions; Programming course; Teachers'; Students</t>
  </si>
  <si>
    <t>Benefits of Flipped Learning for Developmental Mathematics</t>
  </si>
  <si>
    <t>Romaker, Dana</t>
  </si>
  <si>
    <t>Community College Journal of Research and Practice</t>
  </si>
  <si>
    <t>Current research shows community college students face numerous obstacles that limit their success in developmental mathematics courses. This study surveyed students to determine whether flipped learning produced differences in student engagement or factors related to passing rates compared to that of traditional teaching for different demographics of these students. The data were analyzed with mixed methods and converted to quantitative numerical values for statistical analysis, or coded qualitatively. This study revealed that flipped learning resulted in greater or no difference in student engagement, and greater feeling of respect and concern from instructors than traditional learning. Additionally, greater factors related to passing rates were revealed in young, white, able-bodied, male students. College administrators should further investigate if flipped learning would benefit students. © 2021 Taylor &amp; Francis Group, LLC.</t>
  </si>
  <si>
    <t>Ecological Development Strategy of Logistics Industry in the Coastal Cities: A Case Study of Qinzhou City of Guangxi in China</t>
  </si>
  <si>
    <t>Rao, Yuan and Meekaewkunchorn, Nusanee and Huang, Shizheng and Muangmee, Chaiyawit</t>
  </si>
  <si>
    <t>The completion of the China-ASEAN Free Trade Area has promoted the rapid development of the logistics industry in the Guangxi Beibu Gulf Economic Zone, which plays an important role in the total economic proportion. The role of the logistics industry in the economy and society is growing, and the impact on the ecological environment is also becoming more obvious. This research uses the ecological composite system coordination model to conduct a collaborative analysis of the logistics industry ecological environment. The results show that the overall synergy between the logistics industry subsystem and the ecological environment subsystem fluctuated widely; the two systems were at a low level of synergy. It is proposed to strengthen the understanding of ecological logistics, develop ecological logistics technology and strengthen ecological organisation and management in order to enable the sustainable, healthy and coordinated development of the logistics industry in the coastal cities of Guangxi Beibu Gulf. © 2022 ACM.</t>
  </si>
  <si>
    <t>Beibu Gulf coastal city; ecological environment; Logistics industry; synergy model,development strategy</t>
  </si>
  <si>
    <t>Ecology; Strategic planning; Beibu gulf coastal city; Beibu gulfs; Coastal cities; Development strategies; Ecological development; Ecological environments; Guangxi; Logistics industry; Model development; Synergy model,development strategy; International trade</t>
  </si>
  <si>
    <t>An adaptive Metalearner-based flow: a tool for reducing anxiety and increasing self-regulation</t>
  </si>
  <si>
    <t>Jebur, Ghassan and Al-Samarraie, Hosam and Alzahrani, Ahmed Ibrahim</t>
  </si>
  <si>
    <t>User Modeling and User-Adapted Interaction</t>
  </si>
  <si>
    <t>Anxiety and self-regulation are the most common problems among the college student population. There are few attempts found in the literature to promote the development of students’ cognitive and metacognitive abilities in online learning environments. In addition, mechanisms for overcoming or reducing individuals’ anxiety in a computer-mediated environment is yet to be fully characterized. This study was conducted to investigate the potential of integrating the concept of flow into the design of a Metalearner (MTL) to help reduce anxiety and increase self-regulation among students. The design of MTL was based on the development of adaptive strategies to balance between the challenge of the task and user skills. A total of 260 participants were asked to use the system and respond to an online questionnaire that asked about flow antecedents, experience, and consequences. The structural model results showed that incorporating flow into the design of MTL can help reduce anxiety and improve self-regulation among students. Our findings can be used to enrich students’ online learning experience and inform designers and developers of learning systems about the importance of regulating task complexity according to the challenge/skills balance. This would help learners to process the presented information meaningfully and to make the inferences necessary for understanding the learning content. © 2022, The Author(s).</t>
  </si>
  <si>
    <t>Adaptive systems; Distributed learning environments; Human–computer interface; Student modeling</t>
  </si>
  <si>
    <t>Computer aided instruction; E-learning; Learning systems; Linearization; Online systems; Students; College students; Computer-mediated environment; Distributed learning environments; Human computer interfaces; Meta-learner; Metacognitives; Online learning environment; Self regulation; Student Modeling; Student populations; Deregulation</t>
  </si>
  <si>
    <t>Characterizing Student Development Progress: Validating Student Adherence to Project Milestones</t>
  </si>
  <si>
    <t>Erickson, Bradley and Heckman, Sarah and Lynch, Collin F.</t>
  </si>
  <si>
    <t>As enrollment in CS programs have risen, it has become increasingly difficult for teaching staff to provide timely and detailed guidance on student projects. To address this, instructors use automated assessment tools to evaluate students' code and processes as they work. Even with automation, understanding students' progress, and more importantly, if students are making the 'right' progress toward the solution is challenging at scale. To help students manage their time and learn good software engineering processes, instructors may create intermediate deadlines, or milestones, to support progress. However, student's adherence to these processes is opaque and may hinder student success and instructional support. Better understanding of how students follow process guidance in practice is needed to identify the right assignment structures to support development of high-quality process skills. We use data collected from an automated assessment tool, to calculate a set of 15 progress indicators to investigate which types of progress are being made during four stages of two projects in a CS2 course. These stages are split up by milestones to help guide student activities. We show how looking at which progress indicators are triggered significantly more or less during each stage validates whether students are adhering to the goals of each milestone. We also find students trigger some progress indicators earlier on the second project suggesting improving processes over time.  © 2022 ACM.</t>
  </si>
  <si>
    <t>automated assessment tools; cs2; progress indicators</t>
  </si>
  <si>
    <t>Automation; Education computing; Software engineering; Assessment tool; Automated assessment; Automated assessment tool; Cs2; Progress indicator; Project milestones; Student development; Student progress; Student project; Teaching staff; Students</t>
  </si>
  <si>
    <t>What Drives Faculty Publication Citations in the Business Field? Empirical Results from an AACSB Middle Eastern Institution</t>
  </si>
  <si>
    <t>Assaker, Guy and Shahin, Wassim</t>
  </si>
  <si>
    <t>Publications</t>
  </si>
  <si>
    <t>This paper examines how journal-, article-, and author-related factors influence citation counts in the business field using 236 journal articles collected from an AACSB medium research output business school in the Middle East between 2017 and 2021. Results from association tests demonstrated that journal rank and format, the subfield of the article, and author prestige are significantly related to the number of citations. Results from CHAID further demonstrated the presence of an interaction/joint effect among variables; in particular: (1) articles published in Q1 WoS journals that are also authored/co-authored by prestige authors resulted in the highest number of citations; (2) articles published in Q2–Q3 WoS journals that also belonged to the business and management domain resulted in an average number of citations, and (3) articles published in Q4 or unranked journals in WoS also ranked Q3–Q4 or unranked in Scimago resulted in the lowest number of citations. These results provide theoretical implications and practical recommendations for faculty and business schools interested in enhancing their scholarly impact and rankings. © 2022 by the authors.</t>
  </si>
  <si>
    <t>article characteristics; author characteristics; business subject; CHAID analysis; citation counts; journal characteristics</t>
  </si>
  <si>
    <t>Secondary school students’ school-related stressors during the coronavirus disease (COVID-19) pandemic in Sabah, Malaysia</t>
  </si>
  <si>
    <t>Wider, Walton and Chua, Bee Seok and Mutang, Jasmine Adela and Pan, Lee Ching</t>
  </si>
  <si>
    <t>Introduction: Due to the rapid spread of the COVID-19 pandemic and the disruption of education systems worldwide, secondary schools in Malaysia have shifted to online classes to ensure educational continuity. Therefore, it was necessary to investigate the various effects of the COVID-19 pandemic on secondary school students. Methods: A self-reported survey with closed and open-ended questions was used to collect data involving 1,067 secondary school students from eight schools in Sabah, Malaysia. The participants were mostly male (53.4%), with a mean age of 14.8 (SD = 1.64). The study involved students from various levels/grades, including transition class, forms 1–5, lower six, and upper six. Results: Students faced a variety of school-related stressors, including academic failure due to a poor online course; general mental health issues; a poor internet connection; a lack of in-person interaction; a SOP restriction; an inability to focus; too many homework assignments; burnout; becoming lazier; home conditions; and financial difficulties. Discussion: The implications for classroom practice, policy formulation, and future research are examined. Copyright © 2023 Wider, Chua, Mutang and Pan.</t>
  </si>
  <si>
    <t>COVID-19; mental health; movement control order; school-related stressors; secondary school students</t>
  </si>
  <si>
    <t>The impacts of point rewarding and exchanging on users’ loyalty toward mobile payment applications: a dual channeling perspective</t>
  </si>
  <si>
    <t>Zhang, Lin and Wang, Yanqing and Anjum, Muhammad Adeel and Mu, Jingjing</t>
  </si>
  <si>
    <t>Purpose: By distinguishing between core business service and value-added service in mobile payment applications, this paper aims to incorporate point mechanisms (point rewarding and point exchanging) into these two separated roles of services to understand user loyalty formation. Specifically, this study aims to examine the mediating role of need satisfaction and perceived value in the relationships between point mechanisms and user loyalty. Design/methodology/approach: Drawing upon self-determination theory and perceived value lens, this study develops a theoretical model that examines the mediation effects of multiple psychological outcomes on the relationships between point mechanisms (point rewarding and point exchanging) and user loyalty in the context of mobile payment. Data were collected from 731 users of a leading mobile payment application in China through an online survey. Structural equation modeling was used to analyze the hypothesized relationships. Findings: Empirical results suggest that point rewarding enhances users’ need satisfaction of core service, whereas point exchanging increases users' perceived value of additional value-added service. Results also reveal that need satisfaction and perceived value mediate the relationships between point mechanisms (i.e. point rewarding and point exchanging) and user loyalty. In sum, the findings enhance our understanding of user loyalty formation from a dual channeling perspective. Practical implications: This study informs the managers of mobile payment applications on how to build user loyalty by enhancing users' experience of core business service and value-added service through point mechanism implementation. Originality/value: This study highlights the importance of both core business service and value-added service in mobile payment applications and provides new insights into the effects of point mechanisms on user loyalty by considering different service routes. Additionally, this study uncovers the mediation mechanisms of users' need satisfaction of core service and users' perceived value of additional value-added service on the two service routes, which further enrich our understanding regarding the user loyalty formation of mobile payment applications. © 2022, Emerald Publishing Limited.</t>
  </si>
  <si>
    <t>Core service; Mobile payment; Need satisfaction; Perceived value; Point exchanging; Point rewarding; User loyalty; Value-added service</t>
  </si>
  <si>
    <t>Evaluation of a Brief Sleep Intervention Designed to Improve the Sleep, Mood, and Cognitive Performance of Esports Athletes</t>
  </si>
  <si>
    <t>Bonnar, Daniel and Lee, Sangha and Roane, Brandy M. and Blum, Daniel J. and Kahn, Michal and Jang, Eunhee and Dunican, Ian C. and Gradisar, Michael and Suh, Sooyeon</t>
  </si>
  <si>
    <t>This study evaluated a brief sleep intervention designed to improve the sleep, mood, and cognitive performance of professional electronic sports (esports) athletes from three major esports regions (i.e., Asia, North America, and Oceania). Fifty-six esports athletes from South Korea (N = 34), the United States (N = 7), and Australia (N = 15) completed the study. Participants completed an initial 2-week pre-intervention phase to establish a baseline, followed by a 2-week intervention phase that involved a group sleep education class, 1:1 session with a trained clinical psychologist, and daily biofeedback. A wrist activity monitor and daily sleep diary were used to monitor sleep during both phases, while at pre-and post-intervention, participants completed a battery of sleep and mood questionnaires and underwent cognitive performance testing. Sleep knowledge increased from pre-to post-intervention (d = 0.83 [95% CI −1.21, −0.43], p =&lt; 0.001), while there were modest improvements in sleep diary estimates (i.e., sleep onset latency (Mdiff = −2.9 min, p = 0.02), sleep onset time (Mdiff = −12 min, p = 0.03), and sleep efficiency (Mdiff = 1.1%, p = 0.004)) and wrist activity monitor estimates (i.e., sleep onset time (Mdiff = −18 min, p = 0.01)). Insomnia severity scores decreased significantly (d = 0.47 [95% CI 0.08, 0.84], p = 0.001), while sleepiness scores increased but not meaningfully (d = 0.23 [95% CI −0.61, 0.14], p = 0.025). However, there was no significant change in mood (i.e., depression and anxiety) or cognitive performance scores (i.e., mean reaction time or lapses). Sleep interventions for esports athletes require further investigation. Future research should examine whether a stepped-care model, whereby increasing therapeutic input is provided as needed, can optimize sleep, mood, and cognitive performance outcomes. © 2022 by the authors. Licensee MDPI, Basel, Switzerland.</t>
  </si>
  <si>
    <t>cognitive; esports; intervention; mood; performance; sleep</t>
  </si>
  <si>
    <t>Affect; Athletes; Cognition; Humans; Sleep; Sleep Initiation and Maintenance Disorders; Australia; South Korea; United States; cognition; future prospect; mental health; public health; sleep; adolescent; adult; anxiety; Article; Australia; biofeedback; clinical psychology; cognition; cohort analysis; controlled study; depression; electronic sports; female; human; male; mood; professional athlete; reaction time; sleep quality; sleep time; South Korea; sport; United States; affect; athlete; cognit</t>
  </si>
  <si>
    <t>Explaining resistance intention towards mobile HRM application: the dark side of technology adoption</t>
  </si>
  <si>
    <t>Shankar, Amit and Nigam, Achint</t>
  </si>
  <si>
    <t>International Journal of Manpower</t>
  </si>
  <si>
    <t>Purpose: The mobile human resource management application (mHRM app) has recently been seen as an innovative cloud-based solution to manage human resource management (HRM) within organisation. Despite its great potential, organisations have shown resistance towards the usage of the mHRM app. This study investigates the dark side of electronic HRM (eHRM) by examining factors affecting HR professionals' resistance to the mHRM app using status quo bias (SQB) theory. The study also examines the moderating effect of personal innovativeness. Design/methodology/approach: Responses were collected from 239 HR professionals using an online survey. Structural equation modelling (SEM) and PROCESS macro were used to examine the hypotheses. Findings: The results indicated that regret avoidance, inertia, switching costs and perceived threat significantly affect HR professionals' resistance towards mHRM app adoption. Results also indicated that high personal innovativeness negatively moderates the association between inhibitors and resistance to adopt the mHRM app. Practical implications: The study's findings will help HR professionals reduce their resistance towards mHRM app adoption. Originality/value: This study enriches eHRM, mobile applications and the SQB literature. © 2021, Emerald Publishing Limited.</t>
  </si>
  <si>
    <t>Mobile HRM application; Personal innovativeness; Resistance behaviour; Status quo bias theory</t>
  </si>
  <si>
    <t>Effectiveness of a Text-Based Gamification Intervention to Improve Physical Activity Among Postpartum Individuals With Hypertensive Disorders of Pregnancy: A Randomized Clinical Trial</t>
  </si>
  <si>
    <t>Lewey, Jennifer and Murphy, Samantha and Zhang, Dazheng and Putt, Mary E. and Elovitz, Michal A. and Riis, Valerie and Patel, Mitesh S. and Levine, Lisa D.</t>
  </si>
  <si>
    <t>JAMA Cardiology</t>
  </si>
  <si>
    <t>Importance: Hypertensive disorders of pregnancy are associated with increased risk of cardiovascular disease, yet few interventions have targeted this population to decrease long-term risk. Objective: To determine whether a digital health intervention improves physical activity in postpartum individuals with hypertensive disorders of pregnancy. Design, Setting, and Participants: This 12-week randomized clinical trial enrolled postpartum individuals who delivered at the University of Pennsylvania and had a hypertensive disorder of pregnancy between October 2019 and June 2020. Analysis was intention to treat. Interventions: All participants received a wearable activity tracker, established a baseline step count, selected a step goal greater than baseline, and were randomly assigned to control or intervention. Participants in the control arm received daily feedback on goal attainment. Participants in the intervention arm were placed on virtual teams and enrolled in a game with points and levels for daily step goal achievement and informed by principles of behavioral economics. Main Outcomes and Measures: The primary outcome was change in mean daily step count from baseline to 12-week follow-up. Secondary outcome was proportion of participant-days that step goal was achieved. Results: A total of 127 participants were randomized (64 in the control group and 63 in the intervention group) and were enrolled a mean of 7.9 weeks post partum. Participants had a mean (SD) age of 32.3 (5.6) years, 70 (55.1%) were Black, and 52 (41.9%) had Medicaid insurance. The mean (SD) baseline step count was similar in the control and intervention arms (6042 [2270] vs 6175 [1920] steps, respectively). After adjustment for baseline steps and calendar month, participants in the intervention arm had a significantly greater increase in mean daily step steps from baseline compared with the control arm (647 steps; 95% CI, 169-1124 steps; P =.009). Compared with the control arm, participants in the intervention arm achieved their steps goals on a greater proportion of participant-days during the intervention period (0.47 vs 0.38; adjusted difference 0.11; 95% CI, 0.04-0.19; P =.003). Conclusions and Relevance: In this study, a digital health intervention using remote monitoring, gamification, and social incentives among postpartum individuals at elevated cardiovascular risk significantly increased physical activity throughout 12 weeks. © 2022 American Medical Association. All rights reserved.</t>
  </si>
  <si>
    <t xml:space="preserve">Adult; Exercise; Female; Gamification; Humans; Hypertension, Pregnancy-Induced; Motivation; Postpartum Period; Pregnancy; adult; Article; behavioral economics; Black person; cardiovascular risk; controlled study; digital technology; female; follow up; game; gamification; goal attainment; human; intention to treat analysis; major clinical study; maternal hypertension; medicaid; Pennsylvania; physical activity; puerperium; randomized controlled trial; remote sensing; social incentive; step count; </t>
  </si>
  <si>
    <t>Acceptance of a flipped classroom to improve university students’ learning: An empirical study on the TAM model and the unified theory of acceptance and use of technology (UTAUT)</t>
  </si>
  <si>
    <t>Alyoussef, Ibrahim Youssef</t>
  </si>
  <si>
    <t>Higher education has given the flipped classroom a lot of attention as a result of its pedagogical success. As a result of the adoption of social media, smartphones, and computers in the classroom, new strategies for providing online courses, such as flipped classrooms, have evolved. To further understand the effects of such technology integration in teaching, the study looked at the responses of 213 undergraduate students at King Faisal University. For a semester, participants took their regular classes in a flipped classroom. The participants answered a survey made expressly for this study to find out if they would still be willing to use flipped classes following this experience. A structural equation modeling approach was used to analyze the research paradigm, which is based on the technological adoption model. The findings demonstrated that each variable category had a favorable influence on perceived usefulness and perceived ease of use. Perceived utility and ease of use serve as mediating elements in the relationship between independent variables and attitudes toward adopting flipped classrooms. Additionally, the findings indicated that ATFC and BIFC have a positive influence on the acceptance of flipped classrooms. In terms of education and learning, the utilization of classroom instruction is positively impacted by both ATFC and BIFC. These findings show that attitudes toward blended learning and intentions to use flipped classrooms have the biggest impacts on the adoption of the concept in Saudi Arabia higher education. © 2022 The Author(s)</t>
  </si>
  <si>
    <t>E-Learning; Flipped classrooms; Peer influence; Perceived anxiety; Perceived ease of use; Performance expectancy; Relative advantage</t>
  </si>
  <si>
    <t>The effectiveness of the GoKoan e-learning platform in improving university students’ academic performance</t>
  </si>
  <si>
    <t>Nácher, María José and Badenes-Ribera, Laura and Torrijos, Clara and Ballesteros, Miguel A. and Cebadera, Elena</t>
  </si>
  <si>
    <t>Studies in Educational Evaluation</t>
  </si>
  <si>
    <t>The GoKoan e-learning platform supports face-to-face training in an educational community. Its aim is to optimise the way and the time of study in order to improve academic performance. To evaluate the GoKoan platform's effectiveness as a tool for improving academic performance, an experimental study was carried out using a sample of 171 university students enrolled in the psychology degree programme who were randomly assigned to the two different conditions (the experimental group: traditional learning + e-learning with the GoKoan platform; and the control group: traditional learning without e-learning). The findings showed that using GoKoan had a positive impact on the students’ academic performance (d = 0.39, 95 % CI [0.08, 0.69]). The results highlight the importance of blended learning in improving students’ learning performance. Other aspects of its effectiveness (e.g, the levels achieved in student learning outcomes) will be considered in future studies. © 2021 The Author(s)</t>
  </si>
  <si>
    <t>Distributed learning environments; Human-computer interface; Media in education; Online learning</t>
  </si>
  <si>
    <t>Real-world demotivation as a predictor of continued video game playing: A study on escapism, anxiety and lack of intrinsic motivation</t>
  </si>
  <si>
    <t>Liao, Gen-Yih and Pham, Thi Tuan Linh and Huang, Hsin-Yi and Cheng, T.C.E. and Teng, Ching-I</t>
  </si>
  <si>
    <t>Past research has identified some positive impacts of game escapism, but has not explored what drives gamers to escape into games. Research filling this gap will provide game makers with knowledge on ways to attract gamers and foster continued playing intention, motivating our study. We theorize how types of real-world frustration—namely autonomy frustration, competence frustration, and relatedness frustration—drive game escapism, fostering continued playing intention. We collected responses from 1785 online gamers to empirically test our research model. We found that only autonomy frustration and competence frustration are related to game escapism and further to continued playing intention. Game escapism is a mediator in the link between real-world frustration and continued playing intention. Gamer anxiety positively moderates the link between competence frustration and game escapism, but negatively moderates the link between autonomy frustration and game escapism. Our model contributes to the video game literature by identifying those who are likely to engage in game escapism. Our model explained 40% of continued playing intention, indicating the practical significance of identifying a target audience and fostering their continued playing intention. © 2022 Elsevier B.V.</t>
  </si>
  <si>
    <t>Autonomy; Competence; Continued playing intention; Escapism; Frustration; Online game; Relatedness</t>
  </si>
  <si>
    <t>Human computer interaction; Interactive computer graphics; Social networking (online); Autonomy; Competence; Continued playing intention; Demotivation; Escapism; Frustration; On-line games; Real-world; Relatedness; Video game playing; Motivation</t>
  </si>
  <si>
    <t>Mobile, traditional, and cryptocurrency payments influence consumer trust, attitude, and destination choice: Chinese versus Koreans</t>
  </si>
  <si>
    <t>Quan, Wei and Moon, Hyoungeun and Kim, Seongseop (Sam) and Han, Heesup</t>
  </si>
  <si>
    <t>This study explores consumers' perceptions of different payment methods (mobile, traditional and cryptocurrency) for hotels and tourism in an international destination, based on the technology acceptance model (TAM). Taking a quantitative research approach, data collected from China and Korea were analyzed using structural equation modeling. The results show that Chinese and Korean consumers’ perceived usefulness, ease of use, and security differ with different payment methods. The findings also reveal different underlying mechanisms that determine Chinese and Korean consumers' intention to visit a destination based on their choice of payment method. This study provides a theoretical basis for future research on crypto-payments and offers pragmatic recommendations for professionals in the hospitality and travel industry in light of the attitudes and intentions of the two countries towards the three payment methods. © 2022 Elsevier Ltd</t>
  </si>
  <si>
    <t>Cryptocurrency payment; Mobile payment; Perceived security; Technology acceptance model (TAM); Traditional payment; Trust</t>
  </si>
  <si>
    <t>Fear of failure and academic procrastination among university students: The role of achievement expectancy and year of study</t>
  </si>
  <si>
    <t>Tan, Eunice Wan-Yi and Prihadi, Kususanto Ditto</t>
  </si>
  <si>
    <t>International Journal of Evaluation and Research in Education</t>
  </si>
  <si>
    <t>This current study aimed to investigate whether expectancy-value model of achievement choice mediates the relationship between fear of failure (FOF) and academic procrastination (AP) among undergraduate students of Psychology Department at a private university in Malaysia. Based on the Krejcie-Morgan Table and G*Power, 102 undergraduate students (aged 18-24) who enrolled in core subjects were recruited to represent the population via snowball sampling method. PROCESS macro for SPSS was utilized to perform the Bootstrap analysis with 5,000 sampling at 95% confidence interval to test the mediation hypothesis. Results showed a significant positive total effect of FOF on AP and significant negative direct effect of expectancy-value model on academic procrastination, supporting the hypothesis for path c and path b. However, no significant direct effect was found between FOF and expectancy-value model (path a). Mediation did not occur, therefore FOF is still considered a robust and significant predictor of AP among the population of psychology students in the aforementioned university. Furthermore, our results suggested that the aforementioned link did not significantly occur among the first-year students. © 2022, Institute of Advanced Engineering and Science. All rights reserved.</t>
  </si>
  <si>
    <t>Achievement expectancy; Fear of failure; Procrastination; Year of study</t>
  </si>
  <si>
    <t>An application of Bayesian inference to examine student retention and attrition in the STEM classroom</t>
  </si>
  <si>
    <t>Bertolini, Roberto and Finch, Stephen J. and Nehm, Ross H.</t>
  </si>
  <si>
    <t>Introduction: As artificial intelligence (AI) technology becomes more widespread in the classroom environment, educators have relied on data-driven machine learning (ML) techniques and statistical frameworks to derive insights into student performance patterns. Bayesian methodologies have emerged as a more intuitive approach to frequentist methods of inference since they link prior assumptions and data together to provide a quantitative distribution of final model parameter estimates. Despite their alignment with four recent ML assessment criteria developed in the educational literature, Bayesian methodologies have received considerably less attention by academic stakeholders prompting the need to empirically discern how these techniques can be used to provide actionable insights into student performance. Methods: To identify the factors most indicative of student retention and attrition, we apply a Bayesian framework to comparatively examine the differential impact that the amalgamation of traditional and AI-driven predictors has on student performance in an undergraduate in-person science, technology, engineering, and mathematics (STEM) course. Results: Interaction with the course learning management system (LMS) and performance on diagnostic concept inventory (CI) assessments provided the greatest insights into final course performance. Establishing informative prior values using historical classroom data did not always appreciably enhance model fit. Discussion: We discuss how Bayesian methodologies are a more pragmatic and interpretable way of assessing student performance and are a promising tool for use in science education research and assessment. Copyright © 2023 Bertolini, Finch and Nehm.</t>
  </si>
  <si>
    <t>Bayesian methods; concept inventory; learning management system; machine learning; retention and attrition; STEM education; undergraduate biology</t>
  </si>
  <si>
    <t>A systematic review and meta-analysis of randomized controlled trials on the effect of serious games on people with dementia</t>
  </si>
  <si>
    <t>Saragih, Ita Daryanti and Everard, Gauthier and Lee, Bih-O</t>
  </si>
  <si>
    <t>Ageing Research Reviews</t>
  </si>
  <si>
    <t>Background: An increase in dementia prevalence has been accompanied by increasing interest in new rehabilitation methods, such as serious games. Serious games hold the potential to postpone functional and cognitive declines in people with dementia by increasing their independence and engagement; however, the efficacy of serious games remains underexplored. This review was conducted to quantify the effects of serious games in people with dementia, including several newly published trials, with the hopes of contributing to evidence-based practice by offering support for clinical decision-making. Methods: Only randomized controlled trials (RCTs) assessing the impacts of game-based intervention programs compared with conventional therapy on cognitive function, instrumental and non-instrumental activities of daily living, or depression among people with dementia were included in this review. Meta-analyses were performed to determine the pooled standardized mean difference (SMD) of each outcome using a random-effects model. Results: The final search identified 12 studies that met our criteria. Overall, serious games were found to improve cognitive function (pooled SMD: 0.34; 95% CI: 0.07–0.61) and alleviated depression (pooled SMD: −0.131; 95% CI: −1.85 to −0.77) in people with dementia. Conclusions: Serious games improve cognitive function and reduce depression in people with dementia. Future studies in this field should aim to evaluate and determine the long-term effect of these games. © 2022 Elsevier B.V.</t>
  </si>
  <si>
    <t>Meta-analysis; Non-pharmacology intervention; People with dementia; Rehabilitation; Serious games</t>
  </si>
  <si>
    <t>Cognition; Dementia; Humans; Randomized Controlled Trials as Topic; aged; clinical decision making; cognition; cycling; daily life activity; dementia; depression; evidence based practice; exercise; game-based learning; human; mental performance; meta analysis; randomized controlled trial (topic); Review; sensitivity analysis; systematic review; video game; psychology</t>
  </si>
  <si>
    <t>Emotions and the Acquisition of Light and Colours through Project-based Learning in Primary Education; [Emociones y adquisición de conocimiento sobre la luz y los colores mediante un aprendizaje basado en proyectos en educación primaria]</t>
  </si>
  <si>
    <t>Arana-Cuenca, Ainhoa and Romero-García, Carmen and Andrés, Sonia Pérez and García, Elena Marcilla</t>
  </si>
  <si>
    <t>Ensenanza de las Ciencias</t>
  </si>
  <si>
    <t>The aim of this work has been to analyze the effect of project-based learning, using the scientific method, on improving the learning process of light and colours and on the emotions experienced by the students. Thirty-two 5th and 6th grade primary school students participated in the experience. A quantitative methodology was used, with a pre-experimental pretest and post-test design. The results show that there was a high effect on increasing the knowledge acquired by the students after the implementation of the proposal. They rated the activity very positively, especially in the dimensions of interaction-collaboration and learning. It also generated positive emotions with a high effect without modifying negative emotions. These results were not influenced by gender or the grade to which the students belonged. © 2023 Universitat Autonoma de Barcelona. All rights reserved.</t>
  </si>
  <si>
    <t>Emotions; Light and colours; Primary education; Project-based learning; Scientific method</t>
  </si>
  <si>
    <t>Mediating Effect of Digital Addiction on The Relationship Between Academic Motivation and Life Satisfaction in University Students</t>
  </si>
  <si>
    <t>Atasever, Aşkay Nur and Çelik, Levent and Eroğlu, Yüksel</t>
  </si>
  <si>
    <t>Participatory Educational Research</t>
  </si>
  <si>
    <t>In this study, the mediating role of digital addiction in the relationship between academic motivation and life satisfaction was examined. The present study was quantitative in nature and correlational design was used. The data were collected through Google Forms. 191 university students selected by convenience sampling method participated in the study. Personal Information Form, Academic Motivation Scale, Digital Addiction Scale and Life Satisfaction Scale were used to collect data. Statistical analyses were carried out in two stages. First, the means, standard deviations, skewness and kurtosis coefficients of the variables and correlation coefficients between the variables were calculated. In the second stage, it was examined whether digital addiction plays a mediating role in the relationship between academic motivation and life satisfaction. The PROCESS macro model 4 was used to examine this role. In the analyses made to examine the mediation of digital addiction, 5000 resampling options were preferred with the bootstrap technique. The study has revealed that there is a positive direct and significant relationship between the intrinsic and extrinsic motivation sub-dimensions of academic motivation and life satisfaction, and a negative direct relationship between amotivation sub-dimension and life satisfaction. In addition, there is a negative direct relationship between intrinsic and extrinsic motivation and digital addiction, and a positive direct relationship exists between amotivation and digital addiction. In addition to these results, the study also revealed that digital addiction negatively predicted life satisfaction. These results suggest that digital addiction has a partial mediation effect on the relationship between academic motivation and life satisfaction. Findings were discussed based on the literature and recommendations were made accordingly. © 2023, Ozgen Korkmaz. All rights reserved.</t>
  </si>
  <si>
    <t>Academic motivation; digital addiction; life satisfaction</t>
  </si>
  <si>
    <t>‘A circuit breaker’ – Interrupting the alcohol autopilot: A qualitative exploration of participants’ experiences of a personalised mHealth approach bias modification intervention for alcohol use</t>
  </si>
  <si>
    <t>Bolt, G.L. and Piercy, H. and Barnett, A. and Manning, V.</t>
  </si>
  <si>
    <t>Addictive Behaviors Reports</t>
  </si>
  <si>
    <t>Objective: There is a need for low-cost, wide-reaching interventions to enhance accessibility of support for people with hazardous alcohol consumption. We assessed participant experiences of using a novel, personalised mHealth intervention offering approach bias modification (ApBM) for alcohol use in a community sample drinking at harmful levels to enable a deeper understanding of the end user and engagement. Methods: Eighteen semi-structured telephone interviews were conducted with adults in the community drinking at harmful/hazardous levels. A reflexive thematic analysis approach was used and data analysis followed iterative categorisation. Results: Engagement/Motivation and Clinical Value were overarching themes. The useable, accessible, customisable design described by participants enabled training to be readily integrated into routines, enhancing autonomy and self-efficacy beliefs, and facilitating engagement/motivation. Where autonomy or perceived self-efficacy were threatened by a rigid training schedule or lack of clarity/reminders, engagement was reduced. Training increased awareness of drinking behaviours, and encouraged participants to consider alternate goal-directed behaviours with feedback suggesting training may function as a ‘circuit breaker’, increasing time between alcohol craving and seeking, and enabling reflective processing, at least in the short term. Conclusions: This novel smartphone intervention for alcohol use may be a useful, accessible, ‘just in time’ adjunctive support tool for non-treatment seekers, meeting an important gap in the field. Findings have implications for the implementation of subsequent digital interventions, suggesting participants may stand to gain more from an intervention which enables autonomy and improves self-efficacy beliefs. Theoretically, findings speak to the role of inferential processing in behaviour change, but further research is needed to clearly elucidate ApBM training mechanisms. Practical recommendations for subsequent app iterations are suggested, along with additional opportunities worthy of consideration for future initiatives. © 2022 The Authors</t>
  </si>
  <si>
    <t>Alcohol; Approach bias modification; Intervention; mHealth; Neuropsychology; Qualitative analysis</t>
  </si>
  <si>
    <t>alcohol; adult; aged; alcohol consumption; Article; attitude to health; awareness; behavior modification; community sample; constructive feedback; craving; data analysis; drinking behavior; female; human; human experiment; male; motivation; patient engagement; personal autonomy; personal experience; personalized medicine; qualitative research; reminder system; self concept; self control; semi structured interview; sensation seeking; telephone interview; thematic analysis; time factor; training</t>
  </si>
  <si>
    <t>Academia's responses to crisis: A bibliometric analysis of literature on online learning in higher education during COVID-19</t>
  </si>
  <si>
    <t>Zhang, Ling and Carter, Richard Allen and Qian, Xueqin and Yang, Sohyun and Rujimora, James and Wen, Shuman</t>
  </si>
  <si>
    <t>British Journal of Educational Technology</t>
  </si>
  <si>
    <t>This paper aimed to provide a holistic view of research that investigated online learning in higher education around the globe during COVID-19 utilizing a bibliometric analysis. The researchers used co-citation analysis and text mining afforded by VOSviewer to document and analyze research patterns and topics reported in peer-reviewed documents published between January 2020 and August 2021. Findings of this study indicated that scholars from 103 countries or regions from the Global North and Global South investigated a wide array of topics, such as use of various technologies and strategies, redesigned curriculum, student perceptions and psychological impacts of the pandemic-imposed online learning. Many researchers applied technology acceptance theories and structural equation modeling to investigate factors associated with adoption and impacts of the pandemic-imposed online learning. Of the large quantity of research, medical education and chemical education were the most investigated disciplines. Inquiry-based learning, discovery learning, hands-on learning and collaborative learning emerged as instructional approaches frequently discussed or utilized across the target studies. This paper discussed (a) ongoing and emerging challenges to online higher education, (b) placing innovative pedagogies at the forefront of online learning, and (c) rapid, but imbalanced distribution of evolving literature based on the findings. Practitioner notes What is already known about this topic Online learning had attracted growing traction as a flexible and affordable means to complement traditional higher education prior to COVID-19. Higher education institutions (HEIs), faculty and students around the globe have encountered various challenges and opportunities regarding online teaching and learning during COVID-19. What this paper adds A bird's-eye-view perspective of how HEIs around the globe responded to the pandemic-imposed online teaching and learning using the bibliometric methodology. Identifications of a large body of research (n = 1061 documents) conducted by scholars from 103 countries or regions that investigated the pandemic-imposed online higher education, indicating an unprecedented level of participation in this area. An analysis of distinct themes arising from research on the pandemic-imposed online learning, such as medical education and psychological impact, chemistry curriculum and laboratory-based instruction and technology acceptance model. Implications for practice and/or policy The large corpus of studies on online higher education from different aspects can provide cross-disciplinary information guiding future research and design of online learning. With technology often conceptualized as the solution to support online learning, it is imperative to put innovative pedagogy at the forefront of the design of online teaching and learning. © 2022 British Educational Research Association.</t>
  </si>
  <si>
    <t>bibliometric analysis; COVID-19; innovative pedagogical strategies; online higher education; technology</t>
  </si>
  <si>
    <t>Chemical analysis; E-learning; Education computing; Information analysis; Medical education; Students; Teaching; Bibliometrics analysis; COVID-19; High educations; Higher education institutions; Holistic view; Innovative pedagogical strategy; Online learning; Online teaching and learning; Pedagogical strategies; Technology; Curricula</t>
  </si>
  <si>
    <t>Low-income transfer engineering undergraduates’ benefits and costs of online learning during COVID-19</t>
  </si>
  <si>
    <t>Lee, Hye Rin and Yang, Kaidan and Rutherford, Teomara and Ramirez, Kevin F. and Eccles, Jacquelynne S.</t>
  </si>
  <si>
    <t>Online courses were a common and growing format for higher education even before the COVID-19 pandemic, but selection effects made it difficult to understand and generalize about low-income transfer engineering students’ perceptions regarding online course experiences. However, the forced transition from face-to-face courses to online courses as a result of COVID-19 provided researchers and educators the opportunity to examine low-income transfer engineering students’ online learning experiences without selection effects. Using a naturalistic method, the present study examined low-income transfer engineering students’ (N = 7) communicated perceived benefits and costs of online learning during the pandemic. Analysis using inductive coding found three overarching themes of benefits and costs: benefits and costs related to the learning environment, benefits and costs related to the format of instruction, and benefits and costs related to external factors. Students named studying at their own pace as the most frequently occurring benefit of online learning. On the other hand, difficulty self-regulating was the most frequently named cost of online learning. Implications for theory, practice, and future work are discussed. Copyright © 2023 Lee, Yang, Rutherford, Ramirez and Eccles.</t>
  </si>
  <si>
    <t>benefits; costs; higher education; online learning; situated expectancy–value theory; videos</t>
  </si>
  <si>
    <t>A Qualitative Approach on Impacts of Online Learning Towards University of Cyberjaya Clinical Years Medical Students</t>
  </si>
  <si>
    <t>Jin, Poo Zhi and Che Hamid, Che Husna Izzati and Subramaniam, Revathi and Hasya Rozman, Nur and Zin Bidin, Mohd</t>
  </si>
  <si>
    <t>Education in Medicine Journal</t>
  </si>
  <si>
    <t>The recent COVID-19 pandemic has taken a toll and impacted most sectors, including the academic field. With this sudden shift away from the classroom in many parts of the globe, some are wondering whether the adoption of online learning will continue to persist post-pandemic, and how such a shift would impact the worldwide education market. Most countries have shifted to online learning in adaptation to the new normal. In this study, we aimed to study perceptions towards the impact of online learning on University of Cyberjaya (UoC) clinical year medical students through a comprehensive interview. A total of 23 participants had joined this study including 13 students with a focus group of another five students, four clinical years lecturers, and an IT staff in UoC. As various people may have different perceptions, a focus group was organised so that students could discuss their experiences in greater depth. The information was gathered through in-depth semi-structured questionnaire interviews done via Microsoft Teams. The results were arranged based on topics that were covered, including interactions between lecturers and students during online courses, students’ experiences impacting the effectiveness of online learning, impediments to online learning, and effective approaches to improve online learning. There were 32 codes and 16 themes altogether. Through this study, we conclude that online learning is still beneficial but has limitations due to various factors. Therefore, more efforts still need to be made to improve the quality of online learning, especially for clinical years students. © Malaysian Association of Education in Medicine and Health Sciences and Penerbit Universiti Sains Malaysia. 2023.</t>
  </si>
  <si>
    <t>Clinical years; COVID-19; Education; Medical; Online learning</t>
  </si>
  <si>
    <t>StudiCare procrastination - Randomized controlled non-inferiority trial of a persuasive design-optimized internet- and mobile-based intervention with digital coach targeting procrastination in college students</t>
  </si>
  <si>
    <t>Mutter, Agnes and Küchler, A.-M. and Idrees, A.R. and Kählke, F. and Terhorst, Y. and Baumeister, H.</t>
  </si>
  <si>
    <t>BMC Psychology</t>
  </si>
  <si>
    <t>Background: Academic procrastination is widespread among college students. Procrastination is strongly negatively correlated with psychological well-being, thus early interventions are needed. Internet- and mobile-based cognitive behavioral therapy (iCBT) could provide a low-threshold treatment option. Human guidance seems to be a decisive mechanism of change in iCBT. Persuasive design optimization of iCBT and guidance by a digital coach might represent a resource-saving alternative. The study evaluated the non-inferiority of a digital coach in comparison to human guidance with regard to the primary outcome procrastination. Methods: The iCBT StudiCare procrastination was optimized by principles of the Persuasive System Design (PSD). A total of 233 college students were randomly assigned to either StudiCare procrastination guided by a digital coach (intervention group, IG) or by a human eCoach (control group, CG). All participants were assessed at baseline, 4-, 8- and 12-weeks post-randomization. Symptom change and between-group differences were assessed with latent growth curve models and supported by effect size levels. The non-inferiority margin was set at Cohen’s d = − 0.3. Results: The primary outcome procrastination measured by the Irrational Procrastination scale (IPS) significantly decreased across groups (γ = − 0.79, p &lt;.001, Cohen’s d = -0.43 to -0.89) from baseline to 12-weeks post-randomization. There were no significant differences between groups (γ = -0.03, p =.84, Cohen’s d = -0.03 to 0.08). Regarding symptoms of depression, no significant time x group effect was found (γ = 0.26, p =.09; Cohen’s d = -0.15 to 0.21). There was also no significant time x group effect on the improvement of symptoms of anxiety (γ = 0.25, p =.09). However, Cohen’s ds were above the non-inferiority margin 8-weeks (Cohen’s d = 0.51) and 12-weeks post-randomization (Cohen’s d = 0.37), preferring the CG. Of the IG, 34% and of the CG, 36% completed 80% of the modules. Conclusions: The PSD optimized version of StudiCare procrastination is effective in reducing procrastination. The digital coach was not inferior to human guidance. Guidance by a digital coach in iCBT against procrastination for college students could be a resource-saving alternative to human guidance. Trial registration: The trial was registered at the WHO International Clinical Trials Registry Platform via the German Clinical Trial Register (ID: DRKS00025209, 30/04/2021). © 2023, BioMed Central Ltd., part of Springer Nature.</t>
  </si>
  <si>
    <t>Digital guidance; Internet- and mobile-based cognitive behavioral therapy; Persuasive System Design; Procrastination</t>
  </si>
  <si>
    <t>Anxiety; Anxiety Disorders; Humans; Internet; Procrastination; Students; anxiety; anxiety disorder; controlled study; human; Internet; procrastination; randomized controlled trial; student</t>
  </si>
  <si>
    <t>Playful sport design: A game changer?</t>
  </si>
  <si>
    <t>Verwijmeren, Sarina and de Vries, Juriena D. and Bakker, Arnold B.</t>
  </si>
  <si>
    <t>Journal of Applied Sport Psychology</t>
  </si>
  <si>
    <t>The aim of this paper is twofold. First, the concept Playful Sport Design (PSD) is introduced, based on play and proactivity theories. PSD is defined as a proactive cognitive-behavioral orientation that makes athletes incorporate fun and self-oriented challenges into training sessions. Second, we develop and test an instrument to assess PSD. In phase 1 (N = 562), the PSD instrument is tested on its reliability, factorial validity, and construct validity. In phase 2 (N = 131), the test-retest reliability and predictive validity of the PSD instrument is considered. Additionally, the nomological network of PSD is expanded. In phase 3 (N = 212), the predictive validity of PSD is further assessed. As hypothesized, the results of factor analyses show that PSD is best represented by two dimensions: designing fun and designing competition. The psychometric properties of the scale were shown to be satisfactory. Providing evidence for convergent validity, PSD was positively related to playfulness, competitiveness, fantasy proneness, personal initiative, openness to experience, achievement striving, and fun seeking. Specifically, designing fun showed more robust relations with fun-focused personality traits, while designing competition showed stronger relations with competition-focused traits. Providing evidence for divergent validity, PSD did not share variance with negative affect, procrastination, and perfectionism. Finally, in support of predictive validity, athletes who playfully designed their training sessions reported better subjective and objective sports performance. Lay summary: We introduce the concept Playful Sport Design (PSD), which refers to athletes’ proactive addition of play elements to their sports training. We present a scale that reliably and validly measures PSD. Further, we show that PSD is positively associated with immersion in sports training and sports performance.IMPLICATIONS FOR PRACTICE Results of this paper could result in more awareness among adult athletes that play during sports training has beneficial sports outcomes. Athletes can use PSD to increase flow experiences during training sessions and enhance sports performance. The results of this paper open the door for practitioners to develop PSD interventions, through which athletes are taught how they can approach their training sessions in a more playful manner. © 2023 The Author(s). Published with license by Taylor &amp; Francis Group, LLC.</t>
  </si>
  <si>
    <t>achievement; adult; article; athlete; athletic performance; awareness; competition; construct validity; convergent validity; factor analysis; fantasy; female; human; human experiment; immersion; major clinical study; male; perfectionism; personality; physician; predictive validity; procrastination; reliability; test retest reliability; theoretical study</t>
  </si>
  <si>
    <t>How to improve user engagement and retention in mobile payment: A gamification affordance perspective</t>
  </si>
  <si>
    <t>Zhang, Lin and Shao, Zhen and Benitez, Jose and Zhang, Rui</t>
  </si>
  <si>
    <t>Decision Support Systems</t>
  </si>
  <si>
    <t>Given the cut-throat competition in the Chinese mobile payment market, user retention is essential for guaranteeing the long-term profitability of mobile payment platforms. Meanwhile, gamification (i.e., the use of game artifacts applying game elements and principles) has been proposed as an effective way to foster mobile payment platform retention (i.e., users' deep-rooted commitment to a certain mobile payment platform). This study aims to provide a holistic understanding of gamification effects on mobile payment platform retention. Using a survey dataset from 447 Alipay users and an online scenario experiment of 1022 participants, we find that four gamified artifactual affordances (rewards, competition, feedback, and cooperation) positively affect user retention through the mediation effect of user engagement. Moreover, narrative affordance moderates the relationship between the four gamified artifactual affordances and user engagement. This study extends the affordances theory by theoretically conceptualizing gamified artifactual and situational affordances in the mobile payment context. This study also provides guidelines for mobile payment platform administrators and proposes avenues for future IS research. © 2023 Elsevier B.V.</t>
  </si>
  <si>
    <t>Gamification; Mobile payment; Technology affordances; User engagement; User retention</t>
  </si>
  <si>
    <t>Electronic money; Affordance theories; Affordances; Game elements; Gamification; Mobile payment; Mobile payment market; Technology affordances; User engagement; User retention; Global system for mobile communications</t>
  </si>
  <si>
    <t>Ai in e-learning: the affordance perspective</t>
  </si>
  <si>
    <t>Zhang, Jing and Liu, Zilong and Lv, Haibin and Jiang, Ming</t>
  </si>
  <si>
    <t>The AI-enabled intelligent learning system (AEILS) is able to provide personalised and intelligent tutoring and is more capable of meeting individuals’ need. Nevertheless, limited studies focused on the effect of AI-specific factors on user behaviour. To fill this research gap, we identified the AEILS-specific affordances (i.e. interactivity, personalisation, competition, convenience) and explored their effect on user engagement and foreign language speaking anxiety (FLSA). In this paper, we integrate quantitative and qualitative studies to explore user behaviour in AEILS. Survey data was collected from 457 respondents and analysed using structural equation modelling with the smart-PLS software. The results showed that AEILS-specific affordances significantly affect flow experience and self-expansion, thus facilitating user engagement and alleviating FLSA. Semi-structured interviews were conducted to corroborate the findings of the quantitative study. These findings highlighted the importance of technology affordance in AEILS. This study contributed to the literature on IS and education by incorporating context-specific factors into account. © 2023 Informa UK Limited, trading as Taylor &amp; Francis Group.</t>
  </si>
  <si>
    <t>Affordance; AI; e-learning; flow experience; mixed-methods</t>
  </si>
  <si>
    <t>anxiety; article; competition; e-learning; human; learning; qualitative research; quantitative study; self concept; semi structured interview; software; speech</t>
  </si>
  <si>
    <t>Educational Data Mining Clustering Approach: Case Study of Undergraduate Student Thesis Topic</t>
  </si>
  <si>
    <t>Andre and Suciati, Nanik and Fabroyir, Hadziq and Pardede, Eric</t>
  </si>
  <si>
    <t>This study aims to investigate the potential of educational data mining (EDM) in addressing the issue of delayed completion in undergraduate student thesis courses. Delayed completion of these courses is a common issue that affects both students and higher education institutions. This study employed clustering analysis to create clusters of thesis topics. The research model was constructed using expert labeling to assign each thesis title to a computer science ontology standard. Cross-referencing was employed to associate supporting courses with each thesis title, resulting in a labeled dataset with three supporting courses for each thesis title. This study analyzed five different clustering algorithms, including K-Means, DBScan, BIRCH, Gaussian Mixture, and Mean Shift, to identify the best approach for analyzing undergraduate thesis data. The results demonstrated that k-means clustering is the most efficient method, generating five distinct clusters with unique characteristics. Furthermore, this study investigated the correlation between educational data, specifically GPA, and the average grades of courses that support a thesis title and the duration of thesis completion. Our investigation revealed a moderate correlation between GPA, thesis-supporting course average grades, and the time to complete the thesis, with higher academic performance being associated with shorter completion times. These moderate results indicate the need for further studies to explore additional factors beyond GPA and the average grades of thesis-supporting courses that contribute to delays in thesis completion. This study contributes to the understanding and evaluation of educational outcomes within study programs, as defined in the curriculum, particularly concerning the design and implementation of thesis topics. Additionally, the clustering results serve as a foundation for future research and offer valuable insights into the potential of EDM techniques to assist in selecting appropriate thesis topics, thereby reducing the risk of delayed completion.  © 2013 IEEE.</t>
  </si>
  <si>
    <t>clustering analysis; Computing classification system; k-means; ontology; undergraduate thesis</t>
  </si>
  <si>
    <t>Behavioral research; Data mining; E-learning; Education computing; Learning algorithms; Learning systems; Ontology; Students; Behavioral science; Classification system; Clustering analysis; Computing classification system; Correlation; Electronic learning; K-means; Machine learning algorithms; Ontology's; Undergraduate thesis; Clustering algorithms</t>
  </si>
  <si>
    <t>Usability of a Virtual Learning Environment in Down Syndrome Adult Learning</t>
  </si>
  <si>
    <t>Sáiz-Manzanares, María Consuelo and Arranz Barcenilla, Cristina and Gutiérrez-González, Sara and Alameda Cuenca-Romero, Lourdes</t>
  </si>
  <si>
    <t>The use of virtual learning environments (VLEs) is becoming increasingly common in teaching. Nevertheless, analysis of how effective these prove to be for the learning of persons with disabilities remains scarce. In this study, we work with a sample of 34 people aged between 16 and 44 (14 women and 20 men) who have Down Syndrome. The aims of the study were to (1) explore whether there were any significant differences before and after teaching when using a VLE; (2) determine whether the frequency of use and time spent on the VLE impacted learning outcomes; (3) examine clusters vis à vis learning behaviour in the VLE; and (4) gauge perceived user satisfaction with the use of the VLE. Significant differences in learning outcomes before and after teaching using a VLE were found. The frequency and time spent using the VLE were seen to have no impact on learning outcomes. Three clusters were identified in terms of VLE behaviour, and perceived user satisfaction with the VLE was high. There is a need to increase the number of studies addressing the impact of VLEs on learning in persons with different disabilities. © 2023 by the authors.</t>
  </si>
  <si>
    <t>Down Syndrome; educational data mining; monitoring; personalised learning; virtual learning environment</t>
  </si>
  <si>
    <t>curriculum; data mining; Internet; learning; mental disorder; perception; social media; spatial cognition; teaching</t>
  </si>
  <si>
    <t>Smartphones and academic performance: evidence from India</t>
  </si>
  <si>
    <t>Ammunje, Rithwik Nayak and Prabhu H, Mahesh and Barkur, Gopalakrishna</t>
  </si>
  <si>
    <t>Interactive Technology and Smart Education</t>
  </si>
  <si>
    <t>Purpose: This paper aims to explore the impact of excessive smartphone use on students’ academic performance. In today’s digitalized world, smartphones have become a vital device in human lives and have taken control over every aspect of day-to-day activities. Design/methodology/approach: After a thorough literature review, the factors associated with smartphone use that impact student performance were identified, and a conceptual framework was developed. Further, a survey was conducted by contacting 264 students pursuing higher education in India to test the model. Structural equation modeling was adopted to test the hypotheses. Findings: Results indicate that there is no direct impact of excessive mobile phone use on student performance. However, it can be observed that excessive mobile phone use impacts student performance indirectly mediated by technoference. Research limitations/implications: This study was conducted among students pursuing higher education in cosmopolitan cities with representation from India. Future studies can test the model among students in tier two cities and rural areas and primary and high school students for more insights. Practical implications: This study has suggestions for college management to promote a hybrid learning model and prohibit using smartphones in classrooms and academic areas. Originality/value: This study is among the earliest to explore the impact of technoference in an academic environment. © 2022, Emerald Publishing Limited.</t>
  </si>
  <si>
    <t>Communication technologies; Higher education; India; Neuroticism; Problematic mobile phone use (PMPU); Student performance; Technoference</t>
  </si>
  <si>
    <t>Examining the predictors of university students' engagement, fear of missing out and Internet addiction in online environments</t>
  </si>
  <si>
    <t>Avcı, Ümmühan and Kula, Ayşe</t>
  </si>
  <si>
    <t>Purpose: Recently, online learning and online environments have become even more important. Students' engagement, fear of missing out and Internet addiction are seen as interrelated components that affect students' online teaching and learning process. In this context, university students' engagement, fear of missing out and Internet addiction in online environments, the relationship among them and students' demographic characteristics, online environment usage status and Internet usage profiles as their predictors are examined in this study. Design/methodology/approach: This is a relational study and is carried out with 179 university students. Personal information form, student's engagement, fear of missing out and Internet addiction scales were used as data collection tools. Descriptive statistics, t-test, one-way ANOVA, correlation, hierarchical linear multiple regression analysis are used for the analysis. Findings: According to the results, variables related to students' demographic characteristics, online environment usage status and Internet usage profiles together significantly predict the students' engagement, fear of missing out and Internet addiction in online environments. When students think positively about taking courses online, their engagement increases accordingly and their fear of missing out levels decrease. Increase in student's academic achievement leads to decline in Internet addiction. Practical implications: In practice, examining the related variables about students in terms of engagement to the learning environment, fear of missing out and Internet addiction could bring a new perspective to studies on problematic use of the Internet and technology such as nomophobia and digital distraction. The results of this study reveal how and which components to be focused on for increasing the university students' engagement, reducing Internet addiction and fear of missing out in online learning environments. Originality/value: The findings of this study provide a versatile perspective with the variables of student participation, fear of missing out, Internet addiction and their predictors in online learning environments, which are becoming widespread and increasingly important today and shed light on future researches. © 2022, Emerald Publishing Limited.</t>
  </si>
  <si>
    <t>Demographic characteristics; Fear of missing out; Internet addiction; Online environment; Students' engagement; University students</t>
  </si>
  <si>
    <t>Comparing high school students’ online self-regulation and engagement in English language learning</t>
  </si>
  <si>
    <t>Zheng, Chunping and Liang, Jyh-Chong and Chai, Ching Sing and Chen, Xu and Liu, Hanyong</t>
  </si>
  <si>
    <t>Online self-regulation and engagement are key factors that facilitate student language learning in the physical absence of teachers. Few investigations have explored the potential impact of demographic variables such as urbanicity or ethnicity on online self-regulated learning. Such studies, however, can play a significant role in ensuring equity in education. We compared online self-regulation and engagement among three groups of secondary students from a metropolitan city and a rural area with mixed ethnicities. The ANOVA results indicated that there were significant differences between rural and urban groups, as well as between rural ethnic and urban non-ethnic groups. Partial least squares path analyses revealed commonalities and differences in the predictive relations. The rural-urban divide appears to be an important determinant of students’ online self-regulated learning. Cross-ethnic differences were also found regarding the relations between online self-regulation and engagement. This study deepens our understanding of secondary English learners from different socio-cultural- and economic backgrounds who are receiving online instruction. It calls for more efforts to close the digital divide between rural and urban education. © 2023 Elsevier Ltd</t>
  </si>
  <si>
    <t>Engagement; English language learning; Ethnic minority; Online self-regulation; Rural-urban digital divide; Self-regulated learning</t>
  </si>
  <si>
    <t>The Effect of Time Management and Help-Seeking in Self-Regulation-Based Computational Thinking Learning in Taiwanese Primary School Students</t>
  </si>
  <si>
    <t>Chen, Chien-Yu and Su, Shih-Wen and Lin, Yu-Zhi and Sun, Chuen-Tsai</t>
  </si>
  <si>
    <t>Computational thinking skills are increasingly required for working with information technology products and are considered core learning objectives in science and technology curriculums across all grades. However, there is yet to be a curriculum model for computational thinking, and many teachers are still figuring out this issue and designing courses to cultivate these skills in students. We planned 8-course periods for 108 curriculums, using the Bebras International Computational Thinking Challenge and programming learning motivation scale to evaluate game-based lessons from Code.org. The grade-3 and -4 students were randomly divided into self-regulation and guided-learning groups, and 153 valid data were analyzed using paired t tests and ANCOVA. As a result, we found the learning behaviors of the two groups of students to be worthy of further exploration in terms of time management and help-seeking learning strategies. Code.org’s game-based lessons effectively engage students to complete most of the course, addressing the usual course completion issues when self-paced. The self-regulation group spent more time in peer discussions and had better learning outcomes than the guided-learning group. To this end, we provide detailed curriculum information as a teaching model for the self-regulated learning of computational thinking in primary schools. © 2023 by the authors.</t>
  </si>
  <si>
    <t>Bebras challenge; Code.org; computational thinking; game-based learning; motivation; self-regulated learning; visual programming language</t>
  </si>
  <si>
    <t>Taiwan; curriculum; exploration; information technology; language; learning; science and technology; student; teaching</t>
  </si>
  <si>
    <t>Toward Usability Testing of Motivational Affordances through Gamification</t>
  </si>
  <si>
    <t>Durmaz, Taygun B. and Fuertes, José L. and Imbert, Ricardo</t>
  </si>
  <si>
    <t>Motivation is fundamental for user engagement in applications. In particular, in educational software systems, gamification is widely used to try to increase student performance and well-being, as it comprises motivational benefits. However, the effectiveness of gamification has sometimes been under question, since a variety of research experiments with the same gamification elements result in conflicting outcomes. Advancement in motivational psychology allows us to relate how perceptions are predictors of well-being and performance. With this purpose, relevant studies have been researched directing the user toward the desired outcomes, and a usability checklist has been developed to assess Motivational Information Systems. We then carried out an experiment from the perception questionnaires and the performance of the students to evaluate a particular gamification system in an educational context. The observed results from the field study have validated the applicability of the checklist, as the predictions were consistent with the literature. © 2023 Taylor &amp; Francis Group, LLC.</t>
  </si>
  <si>
    <t>Affordances; Educational software; Gamification; Software-systems; Student performance; Usability testing; User engagement; Well being; Well performance; Students</t>
  </si>
  <si>
    <t>The mediating effects of needs satisfaction on the relationships between prior knowledge and self-regulated learning through artificial intelligence chatbot</t>
  </si>
  <si>
    <t>Xia, Qi and Chiu, Thomas K. F. and Chai, Ching Sing and Xie, Kui</t>
  </si>
  <si>
    <t>The anthropomorphic characteristics of artificial intelligence (AI) can provide a positive environment for self-regulated learning (SRL). The factors affecting adolescents' SRL through AI technologies remain unclear. Limited AI and disciplinary knowledge may affect the students' motivations, as explained by self-determination theory (SDT). In this study, we examine the mediating effects of needs satisfaction in SDT on the relationship between students' previous technical (AI) and disciplinary (English) knowledge and SRL, using an AI conversational chatbot. Data were collected from 323 9th Grade students through a questionnaire and a test. The students completed an AI basic unit and then learned English with a conversational chatbot for 5 days. Confidence intervals were calculated to investigate the mediating effects. We found that students' previous knowledge of English but not their AI knowledge directly affected their SRL with the chatbot, and that satisfying the need for autonomy and competence mediated the relationships between both knowledge (AI and English) and SRL, but relatedness did not. The self-directed nature of SRL requires heavy cognitive learning and satisfying the need for autonomy and competence may more effectively engage young children in this type of learning. The findings also revealed that current chatbot technologies may not benefit students with relatively lower levels of English proficiency. We suggest that teachers can use conversational chatbots for knowledge consolidation purposes, but not in SRL explorations. Practitioner notes What is already known about this topic Artificial intelligence (AI) technologies can potentially support students' self-regulated learning (SRL) of disciplinary knowledge through chatbots. Needs satisfaction in Self-determination theory (SDT) can explain the directive process required for SRL. Technical and disciplinary knowledge would affect SRL with technologies. What this paper adds This study examines the mediating effects of needs satisfaction in SDT on the relationship between students' previous AI (technical) and English (disciplinary) knowledge and SRL, using an AI conversational chatbot. Students' previous knowledge of English but not their AI knowledge directly affected their SRL with the chatbot. Autonomy and competence were mediators, but relatedness was not. Implications for practice and/or policy Teachers should use chatbots for knowledge consolidation rather than exploration. Teachers should support students' competence and autonomy, as these were found to be the factors that directly predicted SRL. School leaders and teacher educators should include the mediating effects of needs satisfaction in professional development programmes for digital education. © 2023 The Authors. British Journal of Educational Technology published by John Wiley &amp; Sons Ltd on behalf of British Educational Research Association.</t>
  </si>
  <si>
    <t>artificial intelligence; K-12 education; prior knowledge; self-determination theory; self-regulated learning</t>
  </si>
  <si>
    <t>Students; Artificial intelligence technologies; Chatbots; K-12 education; Mediating effect; Need satisfactions; Prior-knowledge; Self-determination theories; Self-regulated learning; Student motivation; Teachers'; Artificial intelligence</t>
  </si>
  <si>
    <t>Proceedings of the ACM on Interactive, Mobile, Wearable and Ubiquitous Technologies</t>
  </si>
  <si>
    <t>Just-in-time (JIT) intervention aims to proactively detect a user's problematic behaviors and deliver interventions at an opportune moment to facilitate target behaviors. However, prior studies have shown that JIT intervention may suffer from user disengagement, a phenomenon in which a user's level of engagement with intervention apps and target behaviors declines over time. In this study, we aimed to deepen our understanding of disengagement in a mobile JIT intervention system. As a case study, we conducted a user study with college students (n = 54) for eight weeks to understand how disengagement appears over time and what factors influence user disengagement. Our findings reveal that personal traits, such as boredom proneness and self-control issues, are closely related to disengagement, with key factors including 1) boredom and habituation related to repetitive and monotonous JIT interventions, 2) inopportune alarm, 3) distrust for the JIT feedback mechanism, and 4) a lack of motivation due to low rewards. We provide theoretical and practical design guidelines for follow-up studies on JIT intervention system design.  © 2023 ACM.</t>
  </si>
  <si>
    <t>DBCI; JIT interventions; user engagement</t>
  </si>
  <si>
    <t>Behavioral research; Just in time production; Case-studies; College students; DBCI; Health interventions; Just-in-time; Just-in-time intervention; Personal traits; User engagement; User levels; User study; Students</t>
  </si>
  <si>
    <t>Whiff: An Exploratory Framework for Olfactory Productivity Interfaces</t>
  </si>
  <si>
    <t>Gan, Amelia Wen Jiun and López, Ana Lucía G. Merla and Obeng-Marnu, Naana</t>
  </si>
  <si>
    <t>2023 11th International Conference on Affective Computing and Intelligent Interaction Workshops and Demos, ACIIW 2023</t>
  </si>
  <si>
    <t>Existing productivity and procrastination aids place heavy responsibility on the user to remain motivated and rely much too heavily on their conscious will and self-restraint. Meanwhile, olfaction has been explored as a vehicle for cognitive behavior modulation and its influence on cognition has been demonstrated. However, evidence of an association between scent and productivity has not previously been presented. We present a pilot study that aims to illustrate whether exposure to certain scents can increase motivation to complete a task. This paper also discusses the underlying causes of procrastination and how scent could be used to motivate and overcome these hurdles. Finally, we present Whiff, a system and design of an olfactory interface for motivation and productivity. Whiff is a three-part system consisting of a personalization quiz, a mobile interface, and a modular, wi-fi-enabled, and remote control-capable device allowing users to schedule olfactory stimulation and synchronize the scent release with their schedules and activities. The study and the olfactory productivity interface presented is preliminary, the paper offers a framework for further investigation of such systems and applications.  © 2023 IEEE.</t>
  </si>
  <si>
    <t>Mindless Computing; Motivation Aid; Olfactory Interfaces; Procrastination; Productivity; Scents; Wearable Computers</t>
  </si>
  <si>
    <t>Odors; Remote control; Wearable computers; Cognitive behavior; Mindless computing; Mobile interface; Motivation aid; Olfactory interface; Personalizations; Pilot studies; Procrastination; Scent; Underlying cause; Motivation</t>
  </si>
  <si>
    <t>The effects of online game addiction on reduced academic achievement motivation among Chinese college students: the mediating role of learning engagement</t>
  </si>
  <si>
    <t>Sun, Rui-Qi and Sun, Guo-Fang and Ye, Jian-Hong</t>
  </si>
  <si>
    <t>Introduction: The present study aimed to examine the effects of online game addiction on reduced academic achievement motivation, and the mediating role of learning engagement among Chinese college students to investigate the relationships between the three variables. Methods: The study used convenience sampling to recruit Chinese university students to participate voluntarily. A total of 443 valid questionnaires were collected through the Questionnaire Star application. The average age of the participants was 18.77 years old, with 157 males and 286 females. Statistical analysis was conducted using SPSS and AMOS. Results: (1) Chinese college students’ online game addiction negatively affected their behavioral, emotional, and cognitive engagement (the three dimensions of learning engagement); (2) behavioral, emotional, and cognitive engagement negatively affected their reduced academic achievement motivation; (3) learning engagement mediated the relationship between online game addiction and reduced academic achievement motivation. Copyright © 2023 Sun, Sun and Ye.</t>
  </si>
  <si>
    <t>college students; learning engagement; online game addiction; online games; reduced academic achievement motivation</t>
  </si>
  <si>
    <t>Why do mobile consumers resist mobile commerce applications? A hybrid fsQCA-ANN analysis</t>
  </si>
  <si>
    <t>Hew, Jun-Jie and Lee, Voon-Hsien and Leong, Lai-Ying</t>
  </si>
  <si>
    <t>Since its inception, mobile commerce (m-commerce) has introduced many disruptive changes to the business world via various types of m-commerce applications, which refer to the novel applications of m-commerce in conducting tasks that require mobility, for instance, mobile payment and mobile shopping. In view that not all mobile consumers around the world are keen to adopt mobile commerce applications, this study seeks to clarify the roles of active innovation resistance barriers (comprising functional and psychological barriers) on three distinct forms of resistance behaviour exhibited by mobile consumers (i.e., rejection, postponement, or opposition) towards m-commerce applications through the theoretical lens of Innovation Resistance Theory. For this purpose, an asymmetric and non-linear model was built and analysed through a configurational approach complemented by machine learning. The results indicate that all active innovation resistance barriers matter but are not equally important in triggering the resistance behaviours. Theoretically, this study has advanced the Innovation Resistance Theory and enriched the existing literature on m-commerce applications resistance. Practically, to lower the resistance behaviours of mobile consumers towards m-commerce applications, practitioners are advised to prioritise strategies that could overcome the psychological barriers. © 2023 Elsevier Ltd</t>
  </si>
  <si>
    <t>Active innovation resistance; Artificial neural network; fsQCA; Mobile commerce; Mobile consumers; Resistance behaviours</t>
  </si>
  <si>
    <t>artificial neural network; electronic commerce; machine learning; psychology</t>
  </si>
  <si>
    <t>A survey of the literature: how scholars use text mining in Educational Studies?</t>
  </si>
  <si>
    <t>Yang, Junhe and Kinshuk and An, Yunjo</t>
  </si>
  <si>
    <t>The massive amount of text related to education provides rich information to support education in many aspects. In the meantime, the vast yet increasing volume of text makes it impossible to analyze manually. Text mining is a powerful tool to automatically analyze large-scaled texts and generate insights from the texts. However, many educational scholars are not fully aware of whether text mining is useful and how to use it in their studies. To address this problem, we reviewed the literature to examine the educational research that used text mining techniques. Specifically, we proposed an educational text mining workflow and focused on identifying the articles’ bibliographic information, research methodologies, and applications in alignment with the workflow. We selected 161 articles published in educational journals from 2015 to 2020. We find that text mining is becoming more popular and essential in educational research. The conclusion is that we can employ three steps (text source selection, text mining techniques application, and educational information discovery) to use text mining in educational studies. We also summarize different options in each step in this paper. Our work should help educational scholars better understand educational text mining and provide support information for future research in text mining for educational contexts. © 2022, The Author(s), under exclusive licence to Springer Science+Business Media, LLC, part of Springer Nature.</t>
  </si>
  <si>
    <t>Educational technology; Educational text mining; Literature review</t>
  </si>
  <si>
    <t>Effectiveness of Online Collaborative Learning in Gamified Environments</t>
  </si>
  <si>
    <t>Zheng, Erdong and Wang, Qiuying</t>
  </si>
  <si>
    <t>Online education, supported by emerging technologies, such as the Internet, big data, and industrial intelligence, is becoming a growing trend. Gamified learning is gaining popularity within educational environments. Educational games serve as the medium for this type of learning and as tools to support learning. They create real-world situations for students to solve tasks, effectively cultivating problem-solving, critical thinking, and creativity skills. In gamified teaching, collaborative learning helps players in completing game tasks by focusing on cooperation and learning essential knowledge or skills. This study selected 300 students from Harbin University of Science and Technology as research subjects. A single-factor, two-level between-subjects design was used to examine the influence of online collaborative learning (independent variable) on flow experience, intrinsic motivation, and academic performance (dependent variables). The participants were divided into an experimental group (two-player collaborative game group, N = 150) and a control group (single-player game group, N = 150). After completing their assigned tasks, the participants independently completed questionnaires and tests. Data were then analyzed using SPSS 25.0 software. Results show that there is no significant difference in prior knowledge between the two groups. However, notable differences are found in flow experience, intrinsic motivation, and academic performance. The experimental group demonstrates significantly better academic performance than the control group, indicating the effectiveness of collaborative learning within gamified learning. Flow experience has a partial mediating role in collaborative learning, whereas intrinsic motivation has a full mediating role. These findings have critical implications for understanding the impact mechanism of collaborative learning on academic performance in gamified learning, promoting the effective utilization of educational games, and accelerating the exploration and application of gamified learning models. © 2023 by the authors of this article. Published under CC-BY.</t>
  </si>
  <si>
    <t>academic performance; flow experience; gamified learning; intrinsic motivation; online collaborative learning</t>
  </si>
  <si>
    <t>Cultivation; E-learning; Education computing; Motivation; Academic performance; Collaborative learning; Control groups; Educational game; Experimental groups; Flow experience; Gamified learning; Intrinsic motivation; Mediating roles; Online collaborative learning; Students</t>
  </si>
  <si>
    <t>Engaging learners in online learning without external incentives: Evidence from a field experiment</t>
  </si>
  <si>
    <t>Zhang, Jiayuan and Yi, Cheng and Zhang, Jiayin</t>
  </si>
  <si>
    <t>Information Systems Journal</t>
  </si>
  <si>
    <t>Online learning platforms increase opportunities for learners to participate in learning out of interest, without any external incentives such as fulfilling requirements for degree programmes or certificates. However, such forms of online learning often suffer from low sustained learning engagement. Building on theories related to normative influences, this study extends the literature by focusing on the effect of peer information on learning engagement and outcomes in an online learning setting without external incentives. A field experiment was conducted through a leading massive open online course platform in China, and information interventions were manipulated in social media groups associated with the course. Surprisingly, the results revealed that the presence of peers' active learning behaviour information did not always lead to enhanced learning engagement. Specifically, it had a positive influence only when question intervention was applied, that is, when the learners were also presented with questions related to the course content prior to learning. Moreover, question intervention alone was effective in enhancing learning engagement. Our results also showed that the learners with question interventions were more likely to pay attention to their peers' behaviour and align their learning pace with that of their peers. Implications for theory and practice are discussed. © 2023 The Authors. Information Systems Journal published by John Wiley &amp; Sons Ltd.</t>
  </si>
  <si>
    <t>normative influence; online learning; peer information; question intervention</t>
  </si>
  <si>
    <t>E-learning; Degree program; Field experiment; Learning platform; Learning settings; Massive open online course; Normative influence; Online learning; Peer information; Question intervention; Social media; Curricula</t>
  </si>
  <si>
    <t>Improving Learning Effect and Mathematical Literacy of College Students in Commercial Statistics Using Metaverse Technology</t>
  </si>
  <si>
    <t>Weng, Tingsheng</t>
  </si>
  <si>
    <t>Statistics have wide applications in daily life. In particular, in the era of big data, it has become a global trend to analyze huge amounts of information with statistical knowledge. However, most business management students cringe at the thought of having to take a statistics class. Therefore, this study used Roblox as a development tool to build a level-based learning system of the commercial statistics established by the metaverse. After completing the level game, whether students' interest in learning is improved can be determined through analysis based on questionnaire feedback. As students can improve their thinking in mathematics and life reasoning, this system helps students understand learning modules, and apply what they have learned in class. © 2023 ACM.</t>
  </si>
  <si>
    <t>Commercial statistics; learning effect; mathematical literacy; metaverse</t>
  </si>
  <si>
    <t>Learning systems; Students; Amount of information; College students; Commercial statistic; Daily lives; Global trends; Improving learning; Learning effects; Mathematical literacy; Metaverses; Statistical knowledge; Statistics</t>
  </si>
  <si>
    <t>Immediate effects of short-duration wellbeing practices on children's handwriting and posture guided by a social robot</t>
  </si>
  <si>
    <t>Tozadore, Daniel Carnieto and Cezayirlioglu, Melike and Wang, Chenyang and Bruno, Barbara and Dillenbourg, Pierre</t>
  </si>
  <si>
    <t>IEEE International Workshop on Robot and Human Communication, RO-MAN</t>
  </si>
  <si>
    <t>Handwriting practising, as any other repetitive task, often leads the practiser to an overconcentration state where their performance might be affected by postural and mental fatigue. Short breaks to perform unrelated activities, especially relaxation exercises, have shown to be a simple alternative to soften or postpone this phenomenon. Therefore, in this paper we are investigating the immediate effects of different types of short-duration relaxation exercises in the handwriting and posture of children aged from 8 to 10 in handwriting training. We divided 40 children in two groups performing the sessions, guided by a social robot, with small exercises of mindfulness or stretching in the middle of their training. Additionally, we analysed participants' perceptions towards the robot leading these interactions. Results showed improvements in participants' handwriting quality and posture maintenance regardless of the condition. Additionally, more positive feedback about the pause was reported from individuals in the mindfulness condition. © 2023 IEEE.</t>
  </si>
  <si>
    <t>Condition; Mental fatigue; Performance; Posture maintenances; Quality maintenances; Repetitive task; Short durations; Simple++; Social robots; Wellbeing</t>
  </si>
  <si>
    <t>Home-Based Virtual Reality Exergame Program after Stroke Rehabilitation for Patients with Stroke: A Study Protocol for a Multicenter, Randomized Controlled Trial</t>
  </si>
  <si>
    <t>Kang, Dongheon and Park, Jiyoung and Eun, Seon-Deok</t>
  </si>
  <si>
    <t>Life</t>
  </si>
  <si>
    <t>It is essential for stroke patients to maintain their therapy even after discharging inpatient rehabilitation. This is because recovery is an ongoing process that requires consistent effort. Virtual reality exergame training (VRET) is becoming widely used in stroke rehabilitation to improve physical, social, and psychological outcomes. Home-based VRET may be a more convenient and accessible option for stroke rehabilitation. This study will aim to determine the effectiveness of home-based VRET for patients with stroke who have been discharged from the hospital. This trial will randomly assign 120 participants to 8 weeks of either a VRET (intervention group) or daily life (control group). The study will measure cardiopulmonary endurance, muscular strength, functional capacity, gait, activities of daily living, and quality of life. Our main objective is to determine whether it is safe for patients to undergo VRET at home after they have been discharged from the hospital with a doctor’s note. Additionally, we aim to examine whether stroke patients are capable of exercising at home after being discharged from the hospital. This study’s outcome could pave the way for developing more comprehensive exercise protocols for stroke patients. Our findings will provide valuable insights into the efficacy of VRET as a therapeutic tool for stroke patients. © 2023 by the authors.</t>
  </si>
  <si>
    <t>exercise; exergame; rehabilitation; stroke; virtual reality</t>
  </si>
  <si>
    <t>Self-regulated second language learning: a review of types and benefits of strategies, modes of teacher support, and pedagogical implications</t>
  </si>
  <si>
    <t>Zhang, Ruofei and Zou, Di</t>
  </si>
  <si>
    <t>Computer Assisted Language Learning</t>
  </si>
  <si>
    <t>Self-regulated learning has been frequently investigated and reported to be effective for second language education, so increasingly more researchers and educators have been interested in cultivating self-regulated second language learners. To assist researchers and educators, it appears beneficial to review previous studies concerning the strategies and teacher support conducive to self-regulated second language learning. Accordingly, we reviewed 58 relevant SSCI articles extracted from Web of Science databases. Findings revealed metacognitive strategies as the most frequently investigated strategy among the articles. Three main modes of teacher support were also uncovered: in-class instruction, guidance in authentic settings, and instruction-plus-guidance. The application of self-regulated language learning strategies was effective in academic (i.e. vocabulary, grammar, writing, reading, listening, speaking, and integrated language knowledge and skills) and affective (i.e. self-efficacy, motivation, and learning attitudes) domains. Specifically, metacognitive strategies could assist students in error identification, reduce procrastination, and strengthen their sense of control. Cognitive strategies could facilitate knowledge internalisation. Motivational strategies could increase learner efforts and persistence and improve their emotions. Behavioural strategies could encourage knowledge input and output and optimise the learning experience. To help students’ self-regulated second language learning, the reviewed articles recommended that teachers provide them with explicit strategy instruction, monitor and offer help in their learning progress, and give technological support. Based on the results, we identified the interactions among learners, strategies, learning tasks, and learning environment in self-regulated second language learning and provided implications for future investigations concerning the effectiveness of various strategies, the frequency of students’ use of SRLL strategies in authentic settings, and the effects of self-regulated learning on various aspects of language development. © 2022 Informa UK Limited, trading as Taylor &amp; Francis Group.</t>
  </si>
  <si>
    <t>Learning strategy; second language; self-regulated learning</t>
  </si>
  <si>
    <t>Microlearning in Diverse Contexts: A Bibliometric Analysis</t>
  </si>
  <si>
    <t>Sankaranarayanan, Rajagopal and Leung, Javier and Abramenka-Lachheb, Victoria and Seo, Grace and Lachheb, Ahmed</t>
  </si>
  <si>
    <t>In recent years, publications on microlearning have substantially increased, as this topic has received extensive attention from scholars in the instructional design and technology discipline. To better characterize and understand microlearning, there is a need for comprehensive bibliometrics assessments of the literature on microlearning. To this end, this bibliometric study collected 208 relevant publications on microlearning from the Scopus database, published in diverse contexts. Using quantitative topic modeling and qualitative content analysis methods, we identified four major themes in these publications, namely: (1) design of microlearning; (2) implementation of microlearning as an instructional method strategy and an intervention; (3) evaluation of microlearning; and (4) the utilization of mobile devices for microlearning. Based on the study findings, we discuss the significance of the study and provide implications for research and practice, particularly in fostering rigorous inquiry on the topic of microlearning, expanding the context of research to include K-12 settings, and focusing on mobile-based microlearning. © 2022, Association for Educational Communications &amp; Technology.</t>
  </si>
  <si>
    <t>Bibliometrics; Instructional design and technology; Microlearning</t>
  </si>
  <si>
    <t>The Influence of Self-Testing Websites on College Exam Performance</t>
  </si>
  <si>
    <t>Vaughn, Kalif E. and Fuegen, Kathleen and Goddard, Perilou and Krull, Douglas S.</t>
  </si>
  <si>
    <t>Scholarship of Teaching and Learning in Psychology</t>
  </si>
  <si>
    <t>Research has demonstrated that retrieval practice (i.e., self-testing) promotes student learning, but the bulk of the research has been conducted in laboratory settings using contrived materials. We investigated the effects of retrieval practice on exam performance among college students. Across six university-level psychology courses, we created selftesting websites for our students. Students could access these websites throughout the semester in preparation for their exams. Overall, using the self-testing websites was associated with improved exam performance. Across both studies, repeated self-testing (measured via the total number of test trials) was associated with improved exam performance even when controlling for GPA. In Study 2, we found that approximately 91% of students utilized these websites at least once during the semester. These results suggest that self-testing websites offer a low-cost method to improve student learning for both low-performing and high-performing students. Teachers can substantially improve their students learning by creating self-testing resources accessible outside the classroom. © 2021 American Psychological Association</t>
  </si>
  <si>
    <t>memory; online learning; self-regulation; study skills</t>
  </si>
  <si>
    <t>The Mediating Role of Academic Passion in Determining the Relationship Between Academic Self-Regulation and Goal Orientation With Academic Burnout Among English Foreign Language (EFL) Learners</t>
  </si>
  <si>
    <t>Izadpanah, Siros</t>
  </si>
  <si>
    <t>One of the most significant current discussions in educational psychology is academic passion. This research aimed to investigate the mediating role of academic passion in the relationship between goal orientation and academic self-regulation with students’ academic burnout. However, so far, there has been little discussion about these variables together. The statistical population of the present study includes all undergraduate English students of Islamic Azad University, Tabriz, whose strength is equal to 598 people, and the sample size is determined by the convenience sampling method and Cochran’s formula (248 participants). Data collection methods in this study include four questionnaires of the academic passion; goal orientation; self-regulatory and academic burnout. The Pearson test results showed that the correlation coefficient of academic burnout with goal orientation, self-regulatory, and academic passion is statistically significant at 0.05%. These variables are inconsistent with academic burnout, and with increase in these variables, academic burnout significantly decreases. The correlation coefficient of goal orientation with self-regulatory variables and academic passion is statistically significant at the level of 0.05%. These variables are consistent with goal orientation, self-regulated learning, and academic passion, and with increase in the aforementioned variables, they significantly rise. Goal-oriented and self-regulated goal orientation can predict academic passion. Academic passion has a direct and significant relationship with academic self-regulation and goal orientation. Finally, the obtained fit indices of the general model have the desired fit with the collected data. The implication is that academic passion plays an important role in creating a positive learning environment that will lead to effective learning and teaching. It may influence student learning. Passion inspires and stimulates, and teaching with passion promotes learning. Copyright © 2023 Izadpanah.</t>
  </si>
  <si>
    <t>academic burnout; academic motivation; academic passion; academic self-regulation; goal direction; learning</t>
  </si>
  <si>
    <t>An empirical research on factors affecting continuous usage of online course–virtual management as the moderator</t>
  </si>
  <si>
    <t>Wang, Xingyuan and Du, Yingying and Wang, Shuyang and Liu, Yun</t>
  </si>
  <si>
    <t>With the large number of online courses currently available, learners may have difficulty choosing the appropriate course, so online education institutions have launched a free trial marketing approach. The factors influencing learners’ continuous usage of online courses in the mode of course trial have become a prominent and meaningful topic. Online education platforms have also introduced a series of virtual management services for online learning through online communication media, but their effectiveness has not been fully studied. Based on the updated DeLone and McLean information systems success model (D&amp;M model), this study investigated the impact of the online course content and learning platform on learners’ continuous usage of online courses and the mediating mechanism, as well as explored the moderating role of virtual management. The empirical study (N = 371) showed that online course content matching (demand matching, ability matching) and perceived learning platform characteristics (perceived vividness, perceived ease of use) positively influenced continuous usage through satisfaction, and virtual management had a significant inverted U-shaped moderating effect. © 2022 Informa UK Limited, trading as Taylor &amp; Francis Group.</t>
  </si>
  <si>
    <t>Continuous usage; online course content matching; perceived learning platform characteristics; satisfaction; virtual management</t>
  </si>
  <si>
    <t>Playful work design, engagement and performance: the moderating roles of boredom and conscientiousness</t>
  </si>
  <si>
    <t>Dishon-Berkovits, Miriam and Bakker, Arnold B. and Peters, Pascale</t>
  </si>
  <si>
    <t>International Journal of Human Resource Management</t>
  </si>
  <si>
    <t>This study uses proactivity and play theories to investigate playful work design–the personal initiative to change the psychological experience of work by redesigning work activities to be more fun and/or more competitive. We postulate that playful work design is positively related to job performance through work engagement. In addition, we hypothesize that this indirect relationship is positively moderated by boredom and negatively moderated by conscientiousness. To test these hypotheses, we conducted a two-wave study among 370 Israeli employees (response = 84%), with one month in-between both measurement waves. Consistent with hypotheses, results of mediation analyses showed that playful work design in the form of designing competition (but not designing fun) was indirectly and positively related to both in-role and extra-role performance, through work engagement. As predicted, the indirect effects of designing fun (but not designing competition) on in-role and extra-role performance were strongest for individuals who reported high (vs. low) levels of boredom. In addition, the indirect relationships of designing competition (but not designing fun) with in-role and extra-role performance through work-engagement were stronger for individuals who reported lower (versus higher) levels of conscientiousness. We discuss how these findings contribute to the theory and practice of playful work design. © 2023 The Author(s). Published by Informa UK Limited, trading as Taylor &amp; Francis Group.</t>
  </si>
  <si>
    <t>Boredom; conscientiousness; job performance; playful work design; work engagement</t>
  </si>
  <si>
    <t>Exploring antecedents of professional skepticism on accounting students’ performance in cybersecurity</t>
  </si>
  <si>
    <t>Li, Yueqi and Goel, Sanjay and Williams, Kevin J.</t>
  </si>
  <si>
    <t>Journal of Emerging Technologies in Accounting</t>
  </si>
  <si>
    <t>Professional skepticism is a fundamental and critical construct for audit professionals. Although accounting regulators, practitioners, and CPA examinations call for explicit consideration of cyber risks by current and future audit professionals, the current body of literature has not examined the effects of professional skepticism in the context of cybersecurity-related tasks. This study focuses on the effect of professional skepticism on accounting students’ performance in cybersecurity (ASPC). Based on a sample of 115 graduate accounting students, we found that the students did not consistently understand cybersecurity fundamentals. Our study identifies personality traits and operating stress as antecedents of professional skepticism, and these antecedents affect ASPC indirectly through professional skepticism. The results indicate that professional skepticism directly and positively affects ASPC. In addition, cybersecurity knowledge and age positively and directly affect ASPC. The results of this study have implications for academics, accounting education, and the audit profession. © 2023, American Accounting Association. All rights reserved.</t>
  </si>
  <si>
    <t>Big Five personality; Cybersecurity knowledge; Cybersecurity performance; Operating stress; Professional skepticism</t>
  </si>
  <si>
    <t>Getting Around to It: How Design Science Researchers Set Future Work Agendas</t>
  </si>
  <si>
    <t>Barata, João and da Cunha, Paulo Rupino</t>
  </si>
  <si>
    <t>Pacific Asia Journal of the Association for Information Systems</t>
  </si>
  <si>
    <t>Background: There is a long tradition of writing about future work in research papers, and information systems design science research (IS DSR) is no exception. However, there is a lack of studies on (1) how IS DSR authors currently envision the next steps for their work and (2) guidelines to improve the communication of opportunities to accumulate knowledge. Method: This paper contributes to this topic, building on a systematic literature review of 123 IS DSR papers published between 2018 and 2022. Results: Design-oriented research requires the research team to decide which tasks to carry out immediately in building the future and which to postpone as research debt. The paper's contribution is threefold. First, we propose a research debt lifecycle to support (1) project stakeholders, (2) IS DSR community, and (3) societies looking for better futures. Second, we discuss the anatomy of future work in recent IS DSR. Finally, we suggest guidelines to manage and report the next research steps. Conclusion: This paper presents a pioneering assessment of future work suggestions in the IS field, focusing on the design science research paradigm. Future work directions emerge from researchers' choices during the IS DSR process that must be continuously managed. © Association for Information Systems.</t>
  </si>
  <si>
    <t>Design Science Research; Future Work; Futures; Report Guidelines; Research Debt</t>
  </si>
  <si>
    <t>Gaps and Proposals for ICT use in Rural Quechua-Aymaras Higher Technological Education During COVID-19 Using Data Mining and Machine Learning</t>
  </si>
  <si>
    <t>Apaza-Tarqui, Alejandro and Cayo-Velasquez, Noemi E. and Cardenas-Marino, Flor C. and Ticona Arapa, Haydee Clady and Auquitias-Condori, Gladys Marleny and Huanca-Suaquita, Jhon Richard</t>
  </si>
  <si>
    <t>Proceedings - 9th International Symposium on Accreditation of Engineering and Computing Education, ICACIT 2023</t>
  </si>
  <si>
    <t>The Institutes of Higher Public Technological Education (IHPTE) of the rural environment in the Altiplano of the Puno region - Peru, located above 4000 meters above sea level, these students are going through the worst economic crisis due to social confinement in the context of the covid-19 pandemic, without minimum conditions to face the biosecurity measures to contain the massive contagion, submerged to educational abandonment, technological postponement and lack of basic services. The research aims to determine gaps and proposals for the appropriate use of Information Technologies (IT) in the IESTP of Nuñoa in the Quechua zone and in the IESTP of Ilave in the Aymara zone in the context of the pandemic, was designed a questionnaire which was validated with 0.637 Kaiser-Meyer-Olkin test (KMO) and significant Bartlett's test, was collected dataset of 416 students, employing Data Mining Techniques was selected the influential attributes for (Deserters), the results show that the influential attributes are: 'Economic support','Source of infection', 'Synchronous Virtual Classroom','Use of virtual system', 'Cultural identity','Dimensional Cause'; considering the reduced dataset was submitted to the classification algorithms of the machine learning with the significant metrics: Decision tree J48 (Recall 81. 5%), Naive Bayes (Recall 84.7%), Support Vector Machines (Recall 83.7%), the interpreting the leaves of the J48 tree as decision rules, with which was proposed strategies to close the gaps in access to educational technology.  © 2023 IEEE.</t>
  </si>
  <si>
    <t>Information technologies; pandemic; rural higher education</t>
  </si>
  <si>
    <t>Classification (of information); Computer aided instruction; Data mining; Decision trees; E-learning; Engineering education; Information use; Learning systems; Rural areas; Sea level; Statistical tests; Support vector machines; Bio-security; Condition; Data-mining techniques; Economic crisis; High educations; ICT use; Machine-learning; Pandemic; Rural environment; Rural high education; Students</t>
  </si>
  <si>
    <t>A Scoping Review of Digital Well-Being in Early Childhood: Definitions, Measurements, Contributors, and Interventions</t>
  </si>
  <si>
    <t>Cao, Simin and Li, Hui</t>
  </si>
  <si>
    <t>Digital well-being concerns the balanced and healthy use of digital technology, and the existing studies in this area have focused on adolescents and adults. However, young children are more vulnerable to digital overuse and addiction than adults; thus, their digital well-being deserves empirical exploration. In this scoping review, we synthesized and evaluated 35 collected studies on young children’s digital use and their associated well-being that were published up to October of 2022 to understand the related definitions, measurements, contributors, and interventions. The synthesis of the evidence revealed that (1) there was no consensus about the definition of the concept of digital well-being; (2) there were no effective ways of measuring young children’s digital well-being; (3) both child factors (the duration and place of digital use, as well as the child’s demographic characteristics) and parent factors (digital use, parental perception, and mediation) contribute to young children’s well-being; and (4) there were some effective applications and digital interventions reported in the reviewed studies. This review contributes to the development of this concept by mapping the existing research on young children’s digital well-being, as well as proposing a model and identifying the research gaps for future studies. © 2023 by the authors.</t>
  </si>
  <si>
    <t>contributor; definition; digital; early childhood; intervention; measurement; review; well-being; young children</t>
  </si>
  <si>
    <t>Adolescent; Adult; Child; Child, Preschool; Health Status; Humans; Surveys and Questionnaires; adolescence; child care; child development; mapping; measurement method; adolescent; child; childhood; clinical article; consensus; demographics; female; human; infant; male; perception; research gap; review; synthesis; wellbeing; adult; health status; preschool child; questionnaire</t>
  </si>
  <si>
    <t>How short-form video features influence addiction behavior? Empirical research from the opponent process theory perspective</t>
  </si>
  <si>
    <t>Tian, Xiaoxu and Bi, Xinhua and Chen, Hao</t>
  </si>
  <si>
    <t>Purpose: Considering the popularity and addictive attributes of short-form videos, this study aims to determine mechanisms by which short-form video features affect addiction. Design/methodology/approach: This study conducts empirical research using data collected from 382 Chinese TikTok users. Based on the stimulus–organism–response framework, the research model was constructed from the opponent process theory (OPT) perspective through features and emotional elements. Findings: The results show that short-form video features influence addiction by activating users' perceived enjoyment and feeling of withdrawal. Based on the positive and negative reinforcement of the OPT, users must repeatedly interact with short-form videos to maintain positive emotions or reduce negative emotions. Eventually, this practice will lead to addiction. Additionally, users' procrastination moderates the relationship between feeling of withdrawal and addiction. Originality/value: This study discussed how features influence addiction through opponent emotions on short-form video from the OPT perspective, enriching scholars' research on social media addiction. Furthermore, this study examined the moderating effects of procrastination and identifies unique features of short-form videos. © 2022, Emerald Publishing Limited.</t>
  </si>
  <si>
    <t>Empirical study; Interactive media; Internet addiction; Partial least squares; Social media; Social networking</t>
  </si>
  <si>
    <t>The Effects of Teaching Presence on Students’ Motivation and Performance in A Long-term Online Gamified EFL Listening Course</t>
  </si>
  <si>
    <t>Suharno and Suherdi, Didi and Gunawan, Wawan</t>
  </si>
  <si>
    <t>International Journal of Instruction</t>
  </si>
  <si>
    <t>Studies have proven that gamification in learning can increase motivation and engagement, however, since the pandemic broke out and instruction was held fully online for a long time, its effectiveness has been under question. The motivation was also reportedly decreased in long-term gamified classes. Nonetheless, in gamification research, teaching presence (TP) as the predictor of success in distance instruction has not adequately been included. The study investigated the effects of TP on students’ motivation and performance in a long-term online gamified EFL listening class. Teaching Presence and eMUSIC motivation framework were used to guide the research. A mixed-method with quasi-experimental design and thematic analysis was employed to mine quantitative and qualitative data respectively. Two groups of treatment and control of 42 freshmen, 28 females and 14 males aged 17-19 taking Listening for General Communication 2 were involved in the study. Independent samples t-test and one-way repeated measures ANOVA by SPSS 27 were used for the analysis of quantitative data; meanwhile, thematic analysis with NVivo 12 was used for the analysis and interpretation of qualitative data. The study revealed that TP was relatively able to maintain students’ motivation and enhance performance in a long-term gamified EFL listening class. The findings recommend similar research focusing on three other language skills and Caring subscale of eMUSIC motivation. © 2023 Eskisehir Osmangazi University. All rights reserved.</t>
  </si>
  <si>
    <t>distance instruction; EFL; eMUSIC; gamification; one-way repeated measure ANOVA; teaching presence</t>
  </si>
  <si>
    <t>Cyberslacking continuance intentions of the adult online learners from the business schools: An espoused cultural value perspective</t>
  </si>
  <si>
    <t>Hanif, Muhammad Shehzad and Abdul Hamid, Abubakar and Khurshid, Aitzaz</t>
  </si>
  <si>
    <t>International Journal of Management Education</t>
  </si>
  <si>
    <t>Cyberslacking behaviors among business students have invited researchers’ attention as academia has recently moved to online classroom activity as the new normal. This research is the first-ever study to investigate the antecedents of cyberslacking continuance intentions based on the time-series data collected on two occasions from (N = 365) the business students enrolled in online virtual classrooms during the pandemic. The research employs the Partial Least Squares-Structural Equation Modeling technique to analyze the TPB-enhanced model using different constructs of apathy, lack of attention, consumerism, perceived threat, and the habit of using internet under the moderating influence of espoused cultural values. Results show that cyberslacking attitudes and subjective norms strongly predict cyberslacking continuance intentions. The cyberslacking behaviors for the virtual learners also differ from the physical classroom students as the impact of perceived threat and class engagement is insignificant while escapism is observed to be a strong predictor of cyberslacking intent among the virtual learners. The cultural values of power distance and individualism/collectivism strongly moderate the relationship between cyberslacking attitude and cyberslacking intentions while masculinity/femininity strongly moderates the relationship between subjective norms and cyberslacking intentions; leading to several useful implications for the researchers and practitioners. © 2023 Elsevier Ltd</t>
  </si>
  <si>
    <t>Cyberslacking continuance intention; Espoused cultural value; Human-computer interaction; Online learning; Pandemic</t>
  </si>
  <si>
    <t>Using Assignment Incentives to Reduce Student Procrastination and Encourage Code Review Interactions</t>
  </si>
  <si>
    <t>Wang, Kevin and Lawrence, Ramon</t>
  </si>
  <si>
    <t>Proceedings - 2023 International Conference on Computational Science and Computational Intelligence, CSCI 2023</t>
  </si>
  <si>
    <t>Procrastination causes student stress, reduced learning and performance, and results in very busy help sessions immediately before deadlines. A key challenge is encouraging students to complete assignments earlier rather than waiting until right before the deadline, so the focus becomes on the learning objectives rather than just meeting deadlines. This work presents an incentive system encouraging students to complete assignments many days before deadlines. Completed assignments are code reviewed by staff for correctness and providing feedback, which results in more student-instructor interactions and may help reduce student use of generative AI. The incentives result in a change in student behavior with 45% of assignments completed early and 30% up to 4 days before the deadline. Students receive real-time feedback with no increase in marking time. © 2023 IEEE.</t>
  </si>
  <si>
    <t>code review; generative AI; incentives; procrastination; time management</t>
  </si>
  <si>
    <t>Codes (symbols); Code review; Generative AI; Incentive; Incentive systems; Learning objectives; Performance; Procrastination; Student stress; Student-instructor interactions; Time management; Students</t>
  </si>
  <si>
    <t>Does Social Accountability Motivate Commitment Behavior Among College Students?</t>
  </si>
  <si>
    <t>Felkey, Amanda J. and Dziadula, Eva and Chiang, Eric P.</t>
  </si>
  <si>
    <t>International Advances in Economic Research</t>
  </si>
  <si>
    <t>App-based tasks with soft commitments and social accountability (the ability of others to see one’s intentions and behaviors) have been shown to improve performance on exams among college students, especially in online classes. This study adds to the literature by investigating whether social accountability and commitment devices complement each other in motivating desired behaviors, such as the likelihood of committing to complete a designated task. In a randomized controlled trial of 210 students in fall of 2020, some of the students’ usernames were anonymized to generate variation in social accountability. Results show that social accountability, when the student’s name is revealed to other participants, leads to a lower likelihood of committing to a task, especially among students in face-to-face classes. A 9.7 to 11 percentage point decline in commitments was observed, which is equivalent to a 20% reduction in commitments compared to participants who remain anonymous. While surprising, this finding is consistent with higher effectiveness of commitments among online students who are less likely to know their classmates and, therefore, face less social accountability. This suggests that the effectiveness of commitment devices used in face-to-face classes may be enhanced with anonymity by increasing the likelihood of commitments. Therefore, designers of policies that induce behavioral change should consider whether to make commitments and participation statistics public or allow participants to remain anonymous. © 2023, International Atlantic Economic Society.</t>
  </si>
  <si>
    <t>Commitments; D82; D9; I23; Social Accountability; Student Success</t>
  </si>
  <si>
    <t>COVID-19 Lockdown Effects on Education: A Review of Themes, Education Fields, and Challenges within Academic Research</t>
  </si>
  <si>
    <t>Šipilova, Viktorija</t>
  </si>
  <si>
    <t>International Journal of Organizational Diversity</t>
  </si>
  <si>
    <t>The COVID-19 pandemic caused a lockdown in schools followed by a transition to a fully online mode worldwide. This article aims to determine themes and fields of education that have gained immediate attention within academic research devoted to the issue. Additionally, the author thematically classifies challenges in education during lockdown by keyword and content analyses. Quantitative analysis reveals the heterogeneous nature of studies, which may be explained by the lack of previous experience with lockdowns in education. Themes of specific styles of education, technological solutions, well-being, and perception are most prevalent. Qualitative analysis reveals that lockdown resulted in the comingling of previously separate spaces—personal (family, home) and professional (learning and teaching). According to the analysis, success in online education depends on the psycho-emotional readiness of a person, their ability to professionally develop, the technological readiness of institutions and countries, the curricular content, and one’s practical possibility to acquire specialized skills online. A comprehensive review of the effects of the COVID-19 lockdown on education provides novel contributions to the literature. Understanding the adaptive behavior of the educational community during a crisis is significant for developing and improving coping strategies and for managing the educational process by making it more flexible and technology based in the future. © 2023 Common Ground Research Networks. All rights reserved.</t>
  </si>
  <si>
    <t>Adaptive Behavior; Challenges; Education Fields; Learning; Lockdown; Online Education; Research Themes; Teaching</t>
  </si>
  <si>
    <t>Problematic internet use by university students and associated predictive factors: A systematic review</t>
  </si>
  <si>
    <t>Sánchez-Fernández, Magdalena and Borda-Mas, Mercedes and Mora-Merchán, Joaquín</t>
  </si>
  <si>
    <t>Background: Problematic Internet use (PIU) is an emerging public health problem, and university students comprise a high-risk population. This systematic review aims to examine the terminology, assessment tools, prevalence, and predictive factors associated with PIU in university students. Methods: A literature review was performed according to the PRISMA guidelines. We searched the Web of Science, Scopus, PsycInfo, and Medline databases to identify relevant empirical studies published between 2013 and 2021. A total of 76 studies were included. Quality assessment and narrative synthesis were conducted. Results: Variability was found in terminology and assessment tools. The prevalence rates of PIU varied (4–51%). The quality of the articles was adequate. Ten predictive factors for PIU have been identified, divided into three categories (patterns of use, psychological variables, and lifestyles). Among these, nine were risk factors (time spent online, online gaming, depression, negative affect, life stress, maladaptive cognitions, impulsivity, poor sleep quality, substance use (alcohol and drugs)), and one was a protective factor (conscientiousness). Conclusions: The lack of consensus in the terminology, assessment tools, and diagnostic criteria of PIU was corroborated. Furthermore, the essential role of intrapsychic variables in PIU was demonstrated with important practical implications for developing preventive strategies. © 2022 Elsevier Ltd</t>
  </si>
  <si>
    <t>Lifestyles; Patterns of use; Predictors; Problematic internet use; Psychological variables</t>
  </si>
  <si>
    <t>Health risks; Students; Assessment tool; Lifestyle; Literature reviews; Pattern of use; Predictive factors; Predictor; Problematic Internet use; Psychological variables; Systematic Review; University students; Terminology</t>
  </si>
  <si>
    <t>Undergraduate Dropout in Colombia: A Systematic Literature Review of Causes and Solutions</t>
  </si>
  <si>
    <t>Arias, Alejandro and Linares-Vásquez, Mario and Héndez-Puerto, Norma Rocío</t>
  </si>
  <si>
    <t>Journal of Latinos and Education</t>
  </si>
  <si>
    <t>Higher education dropout rates in Colombia are the second highest in Latin-America. Almost 50% of students who start an undergraduate program in Colombia drop out. In this paper, we present a systematic literature review that surveys publications related to university dropout in Colombia between 2000 and 2021. This review followed the Kitchenham guidelines. Databases such as Publindex, Scielo, Wos, Scopus were reviewed. To create cause and solution taxonomies, we identified causes and/or solutions reported by researchers in each revised article. Each cause/solution was then grouped using the university dropout taxonomy proposed by Castaño. 107 papers, 66 different causes, and 62 proposed solutions related to university dropout were reported in the papers analyzed. The results suggest there is an increasing interest in understanding (i) the undergraduate dropout phenomenon, and (ii) the use of data science to solve the problem. These studies also evince a lack of integration between stakeholders for developing crosscutting solutions. The information related to some of the reported solutions is not sufficiently developed to enable a better classification, or they lacked information on implementation, results, or impact. This makes it difficult to make progress with designing new strategies based on previous studies. © 2023 The Author(s). Published with license by Taylor &amp; Francis Group, LLC.</t>
  </si>
  <si>
    <t>dropout causes; dropout solutions; higher education dropout; University dropout in Colombia</t>
  </si>
  <si>
    <t>The impacts of within-task and between-task personal Internet usage on employee creative performance: the moderating role of perceived organisational support</t>
  </si>
  <si>
    <t>Qian, Yunyu and Jiang, Hemin</t>
  </si>
  <si>
    <t>Purpose: Employees' personal Internet usage (PIU) has become increasingly common at work. It is important for both researchers and managers to understand how PIU affects employee creative performance. This study aims to examine what kind of PIU is likely to increase or decrease employee creative performance and why. The authors also examine a potential boundary condition for the effect of PIU on employee creative performance. Design/methodology/approach: Based on conservation of resource (COR) theory and broaden and build theory, the authors investigated the impact of two types of PIU, namely within-task PIU and between-task PIU, on the creative performance of knowledge workers. The authors conducted a daily diary study and surveyed 107 knowledge workers in China over 10 consecutive working days (n = 1,070) to test the model. Findings: The authors find that within-task PIU reduces knowledge workers' creative performance by decreasing the workers' positive emotion, whereas between-task PIU promotes the performance by increasing positive emotion. The above relationships become stronger when knowledge workers perceive a higher level of organisational support. Originality/value: The authors' study makes theoretical contributions by advancing researchers' understanding of the situations in which PIU may decrease or increase employee creative performance. The findings are also useful for developing organisational policies to take advantage of the positive side of PIU whilst avoiding PIU's negative side. © 2023, Emerald Publishing Limited.</t>
  </si>
  <si>
    <t>Creative performance; Knowledge workers; Perceived organisational support; Personal internet usage; Positive emotion</t>
  </si>
  <si>
    <t>Compromiso escolar y TIC: una revisión sistemática de literatura; [SCHOOL ENGAGEMENT AND ICT: A SYSTEMATIC REVIEW]</t>
  </si>
  <si>
    <t>Torres, María Emelina and Piraquive, Javier Orlando and Chiappe, Andrés</t>
  </si>
  <si>
    <t>Profesorado</t>
  </si>
  <si>
    <t>It is remarkable the lack of interest and motivation that occurs during adolescence, especially in matters related to school, which generates later dropout problems and low academic performance, especially in developing countries. Regarding this, school engagement becomes a matter of great interest for educational researchers and practitioners, especially at a time when Information and Communication Technologies (ICT) conditions the relationship of adolescents with the school. To increase the understanding of this phenomenon, a systematic literature review was conducted with the purpose of identifying aspects of the use of ICT in school engagement strengthening. Results highlight the collaborative activities, active student participation and ICT pedagogy, and skills development as the main enablers of the increase of their confidence and learning goals achievement. © 2023 Grupo de Investigacion FORCE. All rights reserved.</t>
  </si>
  <si>
    <t>collaboration; ICT skills; interaction; learning goals; school engagement</t>
  </si>
  <si>
    <t>Could Gamification Designs Enhance Online Learning Through Personalization? Lessons from a Field Experiment</t>
  </si>
  <si>
    <t>Leung, Alvin Chung Man and Santhanam, Radhika and Kwok, Ron Chi-Wai and Yue, Wei Thoo</t>
  </si>
  <si>
    <t>The COVID-19 pandemic has highlighted the importance of online learning. As learner autonomy is relatively high in online environments, learners must engage in selfregulated learning (SRL) to achieve optimal learning outcomes. Because most learners are unable to consistently engage in SRL, gamification interventions are being implemented to improve SRL engagement; however, mixed results cast doubt on the efficacy of this approach.Massively open online courses (MOOCs), a type of online learning environment, are currently experiencing rapid growth due to widespread adoption bymany institutions. In MOOCs, there is no instructor intervention; hence, students have difficulty regulating their own learning and are easily distracted. Therefore, this study investigates whether mixed-research results regarding the efficacy of gamification can be attributed to lack of attention to individual learner traits during design. For this purpose, the study analyzes MOOCs as an instance of online learning by applying SRL theory and gamification principles. We altered a traditional MOOC platform to provide different types of gamified performance feedback to facilitate learners' SRL engagement.We then examined whether this matched with goal orientation, an individual learner trait to influence SRL and learning outcomes. Using learning-analytics tools, we tracked 760 college students' SRL engagement on a MOOC platform over five weeks. As theorized, SRL engagement and learning outcomes of participants who had a strong performance-avoidance goal orientation increased with positively framed performance feedback that involved no social comparisons; however, the same feedback had a negative impact on participants with a strongmastery goal orientation. Our findings add to SRL theory by demonstrating that gamification designs can enhance SRL engagement and learning outcomes in online learning, but with a caveat-this occurs only when there is a match with learner traits-confirming the gamification principle stating that task improvements and meaningful engagement can only occur through thoughtful gamification design.  © 2022 The Author(s).</t>
  </si>
  <si>
    <t>gamification; learning goal orientation; MOOC; online learning; self-regulated learning</t>
  </si>
  <si>
    <t>Computer aided instruction; Students; Gamification; Goal-orientation; Learning goal orientation; Learning goals; Learning outcome; Learning Theory; Massively open online course; Online learning; Open online course; Self-regulated learning; E-learning</t>
  </si>
  <si>
    <t>A Systematic Literature Review of Teaching and Learning on Object-Oriented Programming Course</t>
  </si>
  <si>
    <t>Efan and Krismadinata and Jama, Jalius and Mulya, Rudi</t>
  </si>
  <si>
    <t>International Journal of Information and Education Technology</t>
  </si>
  <si>
    <t>Object-oriented programming is a paradigm that allows us to write programs by modeling real-world things in the form of classes and objects. The main goal of Object-oriented programming is to develop software that integrates various attributes, such as reusability, maintainability, and reliability. Many researchers have identified various problems and proposed concrete solutions regarding the teaching and learning process of Object-oriented programming courses. However, a map of problems and solutions is needed that summarizes what has been discussed by previous researchers so that it can be seen what the core problems related to learning in Object-oriented programming courses. In this study, we conducted a systematic literature review on course problems and solutions in OOP learning. For that purpose, we considered research works published from 2017 to 2021 in IEEE Xplore, ACM Digital Library, and Google Scholar as many as 9664 articles based on search keywords. The method used in the SLR performs three stages, namely planning, implementation, and reporting. From the SLR process, there are 60 articles for our research and review them from related issues from three aspects, namely students, content and technology, and lecturers. Based on the analysis, four major problems were identified, namely the complexity and abstraction of the material, the learning model, the lecture time, and the background and experience of students. The majority of researchers propose the development of learning media or the development of learning models. © 2023 by the authors.</t>
  </si>
  <si>
    <t>learning; Object-oriented programming; systematic literature review; teaching</t>
  </si>
  <si>
    <t>Being seen… by human or machine? Acknowledgment effects on customer responses differ between human and robotic service workers</t>
  </si>
  <si>
    <t>Frank, Darius-Aurel and Otterbring, Tobias</t>
  </si>
  <si>
    <t>Intelligent machines are steadily replacing human workforce in retail and service. Although customers' short-term responses toward service robots are well understood, little is known about the potential long-term effects of replacing humans with robots in these settings. Drawing on social perception theory, the Stimulus–Organism–Response (SOR) model, and speciesism theory, the current research examines whether and how human and robotic service workers influence customers' loyalty responses depending on whether these living and nonliving entities acknowledge customers. Across three experiments and a series of different shopping settings (N = 1541), we expose customers to human (vs. robotic) service workers who do (vs. do not) acknowledge them through eye contact. A human (vs. robotic) acknowledgment was found to result in significantly more favorable loyalty responses; an effect mediated by the perceived warmth and, to a lesser extent, the perceived competence of the service workers. These findings hold across embarrassing (e.g., shopping for lingerie or sex toys) and non-embarrassing (e.g., shopping for shoes) settings, offering generalizable insights for managers and scholars concerned with the outcomes of implementing innovative human-centric technologies in various consumption contexts. © 2023 The Author(s)</t>
  </si>
  <si>
    <t>Acknowledgment; Artificial intelligence; Customer loyalty; Embarrassment; Service robots; Warmth and competence</t>
  </si>
  <si>
    <t>Intelligent robots; Mobile robots; Toys; Acknowledgment; Customer loyalty; Customer response; Embarrassment; Human services; Intelligent machine; Robotic services; Service robots; Warmth and competence; Workers'; artificial intelligence; experimental study; perception; robotics; Sales</t>
  </si>
  <si>
    <t>Mobile Application as Community Social Media</t>
  </si>
  <si>
    <t>Pahlevi, Teuku Ryan and Haryanto, Johannes and Adha, Rahmat and Alfian, Bayu and Warnars, Harco Leslie Hendric Spits and Widiono, Rahayu</t>
  </si>
  <si>
    <t>6th International Conference on Inventive Computation Technologies, ICICT 2023 - Proceedings</t>
  </si>
  <si>
    <t>Today's society is different from the past, where the speed of the internet is getting more sophisticated, and the existing gadget technology is getting faster, and of course, this is also changing the lifestyle of today's people, which of course almost half of their daily life is spent in front of gadgets. On the one hand, this is undoubtedly very good and supports humans in carrying out their daily life activities, but on the other hand, this raises new problems where humans start to lack time to communicate and socialize with each other and often making them stressed and anxious because they are already tired and do not know how to socialize anymore. This paper begins with a model and implementation of a very simple mobile application that behaves as a social media inspired by researchgate.net as a social media for academics. The design of this mobile application is done by using use case diagrams to describe existing processes and class diagrams to describe class relationships. © 2023 IEEE.</t>
  </si>
  <si>
    <t>Application for the Community; Information Systems; Mobile Application for Community; Mobile Community Application; Social Media Mobile Application</t>
  </si>
  <si>
    <t>Information systems; Mobile computing; Technology transfer; Application for the community; Daily life activities; Daily lives; Mobile application for community; Mobile applications; Mobile community; Mobile community application; Social media; Social medium mobile application; Social networking (online)</t>
  </si>
  <si>
    <t>Gamification improves extrinsic but not intrinsic motivation to learning in undergraduate students: a counterbalanced study; [La gamificación mejora la motivación extrínseca pero no la intrínseca hacia el aprendizaje en estudiantes universitarios: un estudio reequilibrado]</t>
  </si>
  <si>
    <t>López-Navarro, Emilio and Giorgetti, Daniela and Isern-Mas, Carme and Barone, Pamela</t>
  </si>
  <si>
    <t>European Journal of Education and Psychology</t>
  </si>
  <si>
    <t>Motivation to learn might be intrinsic or extrinsic, and both are related to academic performance in undergraduate students. Gamification practices can improve academic performance but studies on its effects on motivation are mixed. In this study, we assess the effects of gamification on motivation in undergraduate students. 120 first-year undergraduate psychology students registered in an introductory class participated in 6 quiz games about the basic scientific foundations of Psychology. We designed a counterbalanced study with two groups and three assessment points. Instruments comprised a demographical questionnaire and the CEAP-48 scale to measure extrinsic and intrinsic motivation to learning. A mixed ANOVA was performed to test the main hypothesis. Group 1 improved their scores in extrinsic motivation after gamification (t = -4.46, p &lt; .001, d = -0.58) and were superior to Group 2 at second assessment point (t = 3.02, p = .034, d = 0.55). Group 2 also increased their scores in extrinsic motivation at third assessment point after gamification (t = -7.68, p &lt; .001, d = -0.66) and were equivalent to Group 1 (t = -0.46, p = .997, d = -0.08). Gamification increases motivation oriented to reward and avoidance of low academic performance, instead of intrinsic motivation in undergraduate students. © Universidad Autonoma de Chile. All Rights Reserved.</t>
  </si>
  <si>
    <t>counterbalanced design; extrinsic motivation; gamification; intrinsic motivation; undergraduate students</t>
  </si>
  <si>
    <t>Financial Well-being and Its Psychological Determinants— An Emerging Country Perspective</t>
  </si>
  <si>
    <t>Mathew, Vineetha and Santhosh Kumar P K and Sanjeev M A</t>
  </si>
  <si>
    <t>FIIB Business Review</t>
  </si>
  <si>
    <t>Financial well-being (FWB) is critical to subjective well-being—a crucial component in measuring social progress. This study explores the simultaneous influence of five psychological traits of financial self-efficacy, risk tolerance, a propensity to plan, materialism and the tendency for social comparison on FWB. The study is a cross-sectional causal investigation using a web-based survey. The survey was administered to individuals who were active in financial decision-making activities and selected using a combination of judgmental and snowball sampling. Structural equation modelling revealed a positive influence on financial self-efficacy and propensity to plan and the negative impact of risk-tolerance, materialism and a tendency for social comparison on subjective FWB. Financial institutions and educators may utilize the study results for improving characteristics that help their clients make better financial decisions and enjoy higher levels of financial and subjective well-being. The study makes two contributions to the existing literature on the subject. First, the study simultaneously investigates the effect of the five psychological traits on subjective FWB—not attempted hitherto. Additionally, the study provides an Indian perspective on the subject, an emerging country covering one-sixth of the world population. © 2022 Fortune Institute of International Business.</t>
  </si>
  <si>
    <t>a propensity to plan; financial self-efficacy; Financial well-being; materialism; risk-tolerance</t>
  </si>
  <si>
    <t>Factors Associated with Intention of Sustainable Use in Players of the Wii Fit or Smartphone-Based Fitness Applications</t>
  </si>
  <si>
    <t>Lee, Jea Woog and Park, Sung Je and Han, Doug Hyun</t>
  </si>
  <si>
    <t>The Wii Fit (Nintendo, Kyoto, Japan) is the most commonly used exergame platform for balance training. We explored diverse factors associated intention of sustainable use of either the Wii Fit or smartphone-based fitness applications. Then, we analyzed differences in such factors between users of the Wii Fit and those of smartphone-based fitness applications. We selected followers of the Instagram, Facebook and Twitter of the Wii Fit or smartphone-based fitness applications as the subjects for the current questionnaire survey that was performed between September and November 2020. For the current study, we used four concepts: presence, enjoyment, flow and intention of sustainable use. Then, we proposed the following five hypotheses: “Presence might have a significant positive effect on flow,” “Presence might have a significant positive effect on enjoyment,” “Enjoyment might have a significant positive effect on flow,” “Enjoyment might have a significant positive effect on intention of sustainable use” and “Flow might have a significant positive effect on intention of sustainable use.” The current questionnaire study includes a total of 301 subjects, who comprise 188 men (62.5%) and 113 women (37.5%). Moreover, the subjects are composed of 167 (55.5%) users of the Wii Fit and 134 users (44.5%) of smartphone-based fitness applications. We found that all the five hypotheses were accepted for users of the Wii Fit. We also found, however, that the following three hypotheses were accepted for users of smartphone-based fitness applications: “Presence might have a significant positive effect on flow.,” “Presence might have a significant positive effect on enjoyment.” and “Enjoyment might have a significant positive effect on intention of sustainable use.” Based on our results, it can be concluded not only that flow has a significant effect in mediating between presence, or enjoyment, and intention of sustainable use in users of the Wii Fit. Our results also indicate, however, that enjoyment has a significant effect in mediating between presence and intention of sustainable use in users of smartphone-based fitness applications. © 2023 Taylor &amp; Francis Group, LLC.</t>
  </si>
  <si>
    <t>Health; Social networking (online); Surveys; 'current; Balance training; Exergames; Facebook; Nintendo; On flow; Questionnaire surveys; Smart phones; Sustainable use; Wii fits; Smartphones</t>
  </si>
  <si>
    <t>Comparative Analysis of Various EDM/LA Techniques Used For Improving Quality in Higher Education System</t>
  </si>
  <si>
    <t>Kaur, Kanksha and Dahiya, Omdev</t>
  </si>
  <si>
    <t>2023 10th IEEE Uttar Pradesh Section International Conference on Electrical, Electronics and Computer Engineering, UPCON 2023</t>
  </si>
  <si>
    <t>Educational Data Mining (EDM) and Learning Analytics (LA) aim to leverage data to enhance academic learning and improve student performance. These areas cover a broad spectrum of topics, ranging from academic achievement and coaching to mental health and learning motivation. The COVID-19 pandemic has significantly impacted the higher education market, leading to a shift from traditional to online learning methods. As a result, the assessment, learning, teaching, and feedback processes have undergone significant changes. Thanks to technological advancements, teachers can now provide timely and effective feedback to promote better learning outcomes. This literature review delves into the impact of different techniques used in Educational Data Mining and Learning Analytics on learners and teachers in various learning environments. The study aims to analyze and compare the strengths and weaknesses of different techniques in the Higher Education System.  © 2023 IEEE.</t>
  </si>
  <si>
    <t>Educational Data Mining; Higher Education; Learning Analytics</t>
  </si>
  <si>
    <t>Computer aided instruction; Learning systems; Analysis of various; Analytic technique; Broad spectrum; Comparative analyzes; Educational data mining; High educations; Higher education system; Learning analytic; Student performance; Teachers'; Data mining</t>
  </si>
  <si>
    <t>Beyond Trends: Tiktok's Educational Symphony by Unmasking the Digital Revolution</t>
  </si>
  <si>
    <t>Ghani, Miharaini Md and Mustafa, Wan Azani and Bin Hashim, Mohd Ekram Alhafis and Hanafi, Hafizul Fahri and Alzubaidi, Laith H.</t>
  </si>
  <si>
    <t>International Conference for Technological Engineering and its Applications in Sustainable Development, ICTEASD 2023</t>
  </si>
  <si>
    <t>In the fast-paced digital age, TikTok has emerged as an unlikely protagonist in the realm of education, ushering in a bite-sized learning revolution. This comprehensive study delves into the captivating phenomenon of TikTok's educational content, unveiling its transformative impact on learners across generations and disciplines. Drawing from extensive empirical research and expert insights, the article will explore the intricate interplay between TikTok's snackable video format and its ability to foster knowledge acquisition and skill development. It illuminates how this platform's unique amalgamation of entertainment and education has redefined traditional learning paradigms, empowering users to consume and share knowledge in a highly engaging and democratized manner. Beyond trends unravels the cognitive mechanisms underpinning the effectiveness of bite-sized learning, shedding light on its potential to cater to diverse learning styles and attention spans. It examines the platform's role in democratizing access to education, enabling content creators and subject matter experts to reach unprecedented global audiences. Moreover, It provides a critical analysis of the challenges and opportunities that arise as bite-sized learning gains traction, offering invaluable insights for educators, policymakers, and stakeholders invested in shaping the future of education. With its multidisciplinary approach and forward-thinking perspectives, Beyond Trends serves as a comprehensive guide to navigating the digital learning landscape, empowering readers to harness the transformative potential of TikTok and its bite-sized educational content.  © 2023 IEEE.</t>
  </si>
  <si>
    <t>Beyond Trends; Digital Revolution; Educational Symphony; TikTok</t>
  </si>
  <si>
    <t>Air navigation; Learning systems; Beyond trend; Digital age; Digital revolution; Educational contents; Educational symphony; Empirical research; Skills development; Tiktok; Traditional learning; Video format; E-learning</t>
  </si>
  <si>
    <t>Wellbeing integrated learning design framework: a multi-layered approach to facilitating wellbeing education through learning design and educational practice</t>
  </si>
  <si>
    <t>Colla, Rachel H. and Mossman, Lara H.</t>
  </si>
  <si>
    <t>The interest in wellbeing education has risen dramatically as we emerge from a global pandemic and examine what is needed to address the lingering impacts in education. Of course, the need for wellbeing education was apparent long before this, driven by a need to mitigate the growing mental health challenges faced by our youth. Indeed, there is a substantial body of evidence for the impact of such education on students in primary through to tertiary settings. However, little is known about how we are “educating the educators” to facilitate wellbeing through their curriculum and educational practices. This goes beyond the topics or content of wellbeing education to focus more on how we create enabling environments for wellbeing to emerge in our educational practices. This article proposes a Wellbeing Integrated Learning Design (WILD) Framework to address this gap. We outline the central tenets of the WILD framework, including the underpinning theoretical principles and systems approach that guided the development. Practical examples are provided to demonstrate how the framework can be applied in preparing experienced educators to build enabling environments in their own context. We reflect on the insights gained in trialing the approach in an education faculty in a large Australian university and explore the opportunities to refine the framework further to support its replication in other educational settings. Copyright © 2023 Colla and Mossman.</t>
  </si>
  <si>
    <t>curriculum design; enabling environment; self-determined learners; wellbeing; wellbeing pedagogy</t>
  </si>
  <si>
    <t>How Different Categories of Gamified Stimuli Affect Massive Open Online Courses Continuance Intention and Learning Performance? Mediating Roles of Internal Experiences</t>
  </si>
  <si>
    <t>Cheng, Yung-Ming</t>
  </si>
  <si>
    <t>Social Science Computer Review</t>
  </si>
  <si>
    <t>Drawing on gamification literature, this study develops a research model to examine whether gamification features as environmental stimulus antecedents to learners’ organismic experiences in using massive open online courses (MOOCs) can affect their response on MOOCs and learning outcomes. The proposed research framework, rooted in the stimulus-organism-response model, provides a strong foundation for understanding these hypothesized relationships. Sample data for this study were collected from learners who had experience in taking the gamified MOOCs provided by the MOOC platform launched by a well-known university in Taiwan, and 307 usable questionnaires were analyzed using structural equation modeling. This study verified that three types of gamification features including achievement-related gamification features, immersion-related gamification features, and social interaction-related gamification features positively influenced learners’ internal experiences in using MOOCs (i.e., cognitive involvement, flow experience, and social presence), which jointly expounded their continuance intention of MOOCs, and this in turn enhanced their perceived impact on learning. Overall, this study’s results offered enough evidence to strongly support all of the hypothesized links and the research model. Besides, the results of the mediation analysis confirmed that learners’ internal experiences and continuance intention of MOOCs fully mediated the effects of their perceived gamification features on perceived impact on learning. © The Author(s) 2022.</t>
  </si>
  <si>
    <t>continuance intention; gamification features; internal experiences; massive open online courses; perceived impact on learning</t>
  </si>
  <si>
    <t>Does Gamification Make a Difference in Programming Education? Evaluating FGPE-Supported Learning Outcomes</t>
  </si>
  <si>
    <t>Swacha, Jakub and Szydłowska, Justyna</t>
  </si>
  <si>
    <t>While gamification has been paired with computer programming education on numerous occasions, most of the scientific reports covering the evaluation of its learning outcomes pertain to single-case specialized gamification applications with none or little chance of reuse in other institutions and courses; thus, they offer only limited replicability and comparability of results. In this work, we aim to address this gap by investigating the learning outcomes of a programming course based on the FGPE (Framework for Gamified Programming Education) platform, an open-source, fully configurable gamification platform developed specifically to support teaching and learning computer programming that can be used by any institution to support any programming-related course. This is, to the best of our knowledge, the very first study evaluating the learning outcomes of FGPE-supported programming education. Moreover, we address the question of whether students learning with gamified platforms limited to programming practice can benefit from additionally using non-gamified MOOCs by comparing the results attained in three groups differing in the choice of learning support tools (FGPE and MOOC vs. FGPE only vs. MOOC only). © 2023 by the authors.</t>
  </si>
  <si>
    <t>gamification in education; gamified learning outcomes; interactive learning environment; learning outcomes assessment; programming learning environment</t>
  </si>
  <si>
    <t>Gamification in tourism research: A systematic review, current insights, and future research avenues</t>
  </si>
  <si>
    <t>Pradhan, Debasis and Malik, Garima and Vishwakarma, Pankaj</t>
  </si>
  <si>
    <t>Journal of Vacation Marketing</t>
  </si>
  <si>
    <t>Gamification has now become an integral part of tourism research and practice. However, a structured review of this growing application of gamification still eludes tourism research. To this end, this research conducts a hybrid systematic review of the existing literature by combining a bibliometric and framework-based review. The purpose of the research is to identify key issues, offer insights into the potential of gamification in tourism, and suggest areas for future research. This study draws on an integrative framework of antecedents, decisions, and outcomes (ADO)—theory, context, and methods (TCM) to carry out this review. This review synthesizes the extant research on gamification in tourism since its evolution. This review is based on 64 relevant articles drawn from the Scopus database. The current hybrid systematic review identifies five clusters (i.e., customer gamification experience, gamification mechanics and design, gamification in tourism, gamification and tourist attraction, and gamification for sustainable tourism). This research suggests utilization of new, yet relevant theories for examining the underexplored areas of gamification in tourism. Furthermore, this study recommends the employment of machine learning techniques, EEG, eye-tracking method, and experimental research for gaining a nuanced understanding of this field. We conclude by offering key insights into future research avenues. © The Author(s) 2023.</t>
  </si>
  <si>
    <t>ADO-TCM framework; game design; gamification; systematic review; tourism; vacation marketing</t>
  </si>
  <si>
    <t>Assignment strategies modulate students' academic performance in an online learning environment during the first and second COVID-19 related school closures</t>
  </si>
  <si>
    <t>Spitzer, Markus Wolfgang Hermann and Moeller, Korbinian and Musslick, Sebastian</t>
  </si>
  <si>
    <t>A growing number of studies seek to evaluate the impact of school closures during the ongoing COVID-19 pandemic. While most studies reported severe learning losses in students, some studies found positive effects of school closures on academic performance. However, it is still unclear which factors contribute to the differential effects observed in these studies. In this article, we examine the impact of assignment strategies for problem sets on the academic performance of students (n ≈ 16,000 from grades 4-10 who calculated ≈ 170,000 problem sets) in an online learning environment for mathematics, during the first and second period of pandemic-related school closures in Germany. We observed that, if teachers repeatedly assigned single problem sets (i.e., a small chunk of on average eight mathematical problems) to their class, students' performance increased significantly during both periods of school closures compared to the same periods in the previous year (without school closures). In contrast, our analyses also indicated that, if teachers assigned bundles of problem sets (i.e., large chunks) or when students self-selected problem sets, students' performance did not increase significantly. Moreover, students' performance was generally higher when single problem sets were assigned, compared to the other two assignment types. Taken together, our results imply that teachers' way of assigning problem sets in online learning environments can have a positive effect on students' performance in mathematics.  © 2023 Spitzer et al.</t>
  </si>
  <si>
    <t>Academic Performance; COVID-19; Education, Distance; Humans; Pandemics; Schools; Students; academic achievement; adolescent; Article; child; controlled study; coronavirus disease 2019; e-learning; Germany; human; lockdown; logistic mixed model; logistic regression analysis; mathematics; post hoc analysis; problem solving; school closure; statistical model; student; coronavirus disease 2019; distance learning; pandemic; school</t>
  </si>
  <si>
    <t>An Interdisciplinary Scoping Review of Sustainable E-Learning within Human Resources Higher Education Provision</t>
  </si>
  <si>
    <t>McCotter, Sinéad</t>
  </si>
  <si>
    <t>Background: This paper has identified a gap in the extant Human Resource higher education literature in relation to the use of sustainable e-learning pedagogy. As such, a scoping review has been undertaken to draw conclusions to help narrow this gap. This review is timely, given the rise in e-Human Resource practices in organisations. Introduction: For Human Resource e-learning to be truly sustainable, consideration also needs to be given to the broader driving forces impacting its long-term viability in university provision. The objectives of this paper are focused on exploring the interdisciplinary nature of the context, challenges, benefits, and future directions of sustainable e-learning in tertiary education. Design: the methodological design is based upon the PRISMA extension for scoping reviews. Discussion: this scoping review also considers the emerging e-learning sustainability issues at the university level to determine if a full systematic literature review would be beneficial in the long term. Conclusions: this paper offers conclusions to support Human Resource researchers and educators who wish to push the boundaries of sustainable e-learning research. Future Direction: this paper also points to the speed of advances in AI and the need to move from a uni-generational to a multi-generational sustainable e-learning focus. © 2023 by the author.</t>
  </si>
  <si>
    <t>AI e-learning; desituated e-learning; digital learning; e-learning; e-learning and student perceptions; e-learning human resource education provision; e-learning quality assurance; online learning; sustainable e-learning; tertiary education; university support for e-learning</t>
  </si>
  <si>
    <t>digitization; higher education; human resource; interdisciplinary approach; literature review; perception; student; sustainability; university sector</t>
  </si>
  <si>
    <t>Drivers of Mobile Payment Services Adoption: A Behavioral Reasoning Theory Perspective</t>
  </si>
  <si>
    <t>Mobarak, Abdelkader M. A. and Dakrory, Mona I. and Elsotouhy, Mohamed M. and Ghonim, Mohamed A. and Khashan, Mohamed A.</t>
  </si>
  <si>
    <t>As the success of the mobile payment services depends on the considerable facilitators and inhibitors which affect customers’ continuance intentions and recommendation of these services, the current study aims to investigate the effects of “reasons for” and “reasons against” on Egyptian customers’ continuance intentions to use and recommendation of m-payment services. Based on the behavioral reasoning theory (BRT), the predicted links between values, reasoning constructs, consumer attitudes, continuance intentions to use, and word-of-mouth were constructed. A representative data sample from 350 Egyptian banking customers was analyzed using partial least squares structural equation modeling (PLS-SEM) to test the hypotheses. The findings indicate that both “reasons for” and “reasons against” affect attitude and continuance intention to use m-payment services, which affects WOM. Moreover, relative advantage, mobility, gamification, and service quality are reasons for the intention to continue using m-payment services. In the same vein, image barriers, anxiety, skepticism, and perceived time risk are reasons against continuance intention. In addition, the relative advantage is the major determinant of “reasons for” continuance intention to use m-payment, while perceived time risk is the major determinant of “reasons against” continuance intention to use m-payment. Furthermore, consumer attitude influences customers’ continuance intentions to use m-payment services. The results also show that the value of “openness to change” significantly impacts reasons for and against continuance intention to use m-payment. Finally, the current study is the first to investigate continuance intention and actual recommendation of m-payment services using BRT. © 2022 Taylor &amp; Francis Group, LLC.</t>
  </si>
  <si>
    <t>Behavioral research; Electronic money; Global system for mobile communications; Least squares approximations; 'current; Behavioral reasoning; Consumer attitudes; Continuance intentions; Egyptians; Intention to use; Mobile payment; MPayment; Payment services; Reasoning theory; Sales</t>
  </si>
  <si>
    <t>Understanding the evolution of cognitive engagement with interaction levels in online learning environments: Insights from learning analytics and epistemic network analysis</t>
  </si>
  <si>
    <t>Guo, Liming and Du, Junlei and Zheng, Qinhua</t>
  </si>
  <si>
    <t>Background: There is a strong association between interactions and cognitive engagement, which is crucial for constructing new cognition and knowledge. Although interactions and cognitive engagement have attracted extensive attention in online learning environments, few studies have revealed the evolution of cognitive engagement with interaction levels. Objectives: The study aims to automatically identify learners' interactions and cognitive engagement and then analyse the evolution of learners' cognitive engagement with interaction levels and during different stages of online learning. Methods: The participants of the study were learners who participated in an online open course. Their text data from discussion forums on five learning themes were collected. Data were analysed using text mining and ENA. Results: Learners' cognitive engagement in online learning was related to interaction levels. As learners' online interaction levels changed from surface to deep, cognitive engagement levels changed from low to high. With the continuous occurrence of deep interactions, cognitive feedback became more complex. At the social–emotional interaction level, although learners' cognitive engagement levels began to change from low to high, complex cognitive feedback was still insufficient. In addition, the analysis of the evolution of cognitive engagement during different stages of online learning showed that learners' patterns of cognitive engagement changed significantly as the learning process continued, from initially dynamic and complex to a stable development pattern. Implications: The results of the study are of theoretical significance and practical guidance for further understanding the relationship between online interaction levels and cognitive engagement as well as the process of online collaborative knowledge exploration, construction, and even connectivity. © 2023 John Wiley &amp; Sons Ltd.</t>
  </si>
  <si>
    <t>cognitive engagement; ENA; evolution of cognitive engagement; interaction levels; learning analytics</t>
  </si>
  <si>
    <t>The effectiveness of the storytelling technique on students’ achievement and motivation in English speaking skills</t>
  </si>
  <si>
    <t>Hien, Nguyen Thi Thao and Phuong, Vo Tu</t>
  </si>
  <si>
    <t>Multidisciplinary Reviews</t>
  </si>
  <si>
    <t>Storytelling has been recognized as a useful technique for addressing typical challenges that students encounter in speaking English. As part of a three-month study, this technique was applied in teaching English speaking to 80 seventh-grade students from the American Study English Center in Ho Chi Minh City. This research aims to investigate the effectiveness of storytelling techniques on A2-level students’ achievement and motivation in English-speaking skills. The data were collected through the pretest and posttest during the 3-month intervention period and through questionnaires with a total of 80 participants. The findings revealed that the majority of the participants made great improvements in speaking skills by employing storytelling techniques, boosting speaking proficiency. The questionnaires also indicated that the storytelling technique integrated with students’ motivation improved their confidence and eagerness to speak up. © 2023, Malque Publishing. All rights reserved.</t>
  </si>
  <si>
    <t>achievement English; language; motivation; speaking skills; storytelling technique</t>
  </si>
  <si>
    <t>What drives consumers to adopt mobile payment apps in the Post-COVID-19 Scenario: The role of openness to change and user involvement</t>
  </si>
  <si>
    <t>Chakraborty, Debarun and Mehta, Prashant and Dash, Ganesh and Khan, Nusrat and Jain, Ravi Kumar and Debasish Biswas</t>
  </si>
  <si>
    <t>Journal of Global Information Management</t>
  </si>
  <si>
    <t>The study aimed to use the Stimulus-Organism-Response (S-O-R) framework to investigate the connection between personal safety, digital literacy, and social influence on the adoption of m-payment apps in the post-COVID-19 scenario. The study adopts a mixed-method approach. Initially, semi-structured are conducted to identify the constructs. Subsequently, empirical analysis is carried out to establish the relationship between different constructs. In the framework of the present investigations, personal safety, digital literacy, and social influence as stimuli (S) that affect an individual's openness to change, which acts as organism (O), and in turn, it expresses an individual's willingness to adopt the services of m-payment apps (R). Through structural equation modeling, responses from 429 consumers are used to evaluate a model incorporating the S-O-R framework with mediator, moderator, and control variables. The results showed a positive and significant relationship between personal safety, social influence, digital literacy, and m-payment adoption. Openness to change partially mediated all the associations, while user involvement moderated the associations between digital literacy, openness to change, and m-payment adoption. One of the study's primary contributions is applying the S-O-R model in this context, along with mediating and moderating the influence of openness to change and user involvement. The study's results enrich our understanding of consumer behavior and actual practices post-COVID-19. © 2023 IGI Global. All rights reserved.</t>
  </si>
  <si>
    <t>M-Payment Adoption; Openness to Change; Pandemic; S-O-R Model; User Involvement</t>
  </si>
  <si>
    <t>Consumer behavior; Economic and social effects; Electronic money; Digital literacies; M-payment adoption; MPayment; Openness to change; Pandemic; Personal safety; Response model; Social influence; Stimulus-organism-response model; User involvement; COVID-19</t>
  </si>
  <si>
    <t>Consumer engagement with AI-powered voice assistants: A behavioral reasoning perspective</t>
  </si>
  <si>
    <t>Acikgoz, Fulya and Perez-Vega, Rodrigo and Okumus, Fevzi and Stylos, Nikolaos</t>
  </si>
  <si>
    <t>This study draws upon Behavioral Reasoning Theory and the Technology Acceptance Model to investigate consumer engagement with AI-powered voice assistants. The study creates a theoretical model to examine the effects of reasons for and reasons against using voice assistants. This research exemplifies attitudes towards using voice assistants and willingness to provide personal information as key constructs. The current study tests data from 491 voice assistant users via mTurk, and we utilize a multimethod analysis scheme including the partial least squares technique and the fuzzy set qualitative comparative analysis approach to provide an assessment of the proposed model. Findings indicated that while privacy cynicism has a negative impact upon the attitude towards using voice assistants, the countervailing values of trust, perceived usefulness, and ease of use have off-setting positive impact. The study also highlights the moderating role of habit on the behavioral mechanisms driving consumer engagement via willingness to provide privacy information. This research advances the emerging literature on voice assistants with respect to privacy-related factors driving consumer engagement. © 2023 The Authors. Psychology &amp; Marketing published by Wiley Periodicals LLC.</t>
  </si>
  <si>
    <t>artificial intelligence; behavioral reasoning theory; engagement; privacy cynicism; technology acceptance model; trust; voice assistants</t>
  </si>
  <si>
    <t>Development of a Behavior Change Support System that Targets Learning Behavior: Examining the Effect of Rewards and Social Comparison</t>
  </si>
  <si>
    <t>Steinherr, Vanessa Maria</t>
  </si>
  <si>
    <t>International Conference on Information Systems, ICIS 2023: "Rising like a Phoenix: Emerging from the Pandemic and Reshaping Human Endeavors with Digital Technologies"</t>
  </si>
  <si>
    <t>The increasing prevalence of digital and blended learning scenarios in higher education fosters the need for students to have strong self-regulated learning competencies. However, in particular, in digital learning environments, many students struggle to develop effective learning behaviors but often avoid seeking support. To address this issue, Behavior Change Support Systems (BCSS) in form of smartphone apps can provide valuable guidance towards self-regulated learning. While BCSS have been successfully implemented in the health context, research in the educational context is limited. This study addresses this research gap by presenting the development of a BCSS targeting self-regulated learning and investigating its ability to promote students' use continuance through two motivational design principles (rewards vs. social comparison). Using the Perceived Persuasiveness Questionnaire, significant differences are found in students' perceived effectiveness and perceived social support of the BCSS versions. Social comparison is identified as more effective than rewards for high use continuance. © 2023 International Conference on Information Systems, ICIS 2023: "Rising like a Phoenix: Emerging from the Pandemic and Reshaping Hu. All Rights Reserved.</t>
  </si>
  <si>
    <t>Behavior Change Support System; Higher Education; Learning Analysis; Persuasive Systems</t>
  </si>
  <si>
    <t>Computer aided instruction; E-learning; Economic and social effects; Information systems; Information use; Learning systems; Behavior change support system; Behavior change supports; Digital-learning; High educations; Learning analyse; Learning behavior; Persuasive system; Self-regulated learning; Support systems; Target learning; Students</t>
  </si>
  <si>
    <t>Evaluation of a dementia awareness game for undergraduate nursing students in Northern Ireland: a Pre-/Post-Test study</t>
  </si>
  <si>
    <t>Craig, Stephanie and Stark, Patrick and Wilson, Christine Brown and Carter, Gillian and Clarke, Sonya and Mitchell, Gary</t>
  </si>
  <si>
    <t>BMC Nursing</t>
  </si>
  <si>
    <t>Introduction: Although it is possible to live well with dementia and many individuals with dementia lead active lives with the help of family, friends, and communities, the general impression of dementia is frequently negative. Dementia is a global health issue. Despite this, little research has been done on the effects of innovative dementia education strategies among undergraduate nursing students. The aim of this study was therefore to assess if this serious digital game, originally intended for the public, could increase knowledge about dementia in first-year nursing students. Methods: The intervention was a digital serious game called “The Dementia Game”, which was available to students throughout February 2021, to a convenience sample of first-year undergraduate nursing students (n = 560) completing a BSc Honours Nursing Degree programme in one university in Northern Ireland. The game was evaluated using a pretest-posttest design. The questionnaire comprised of a 30- item true- false Alzheimer’s Disease Knowledge Scale (ADKS), which covers risk factors, assessment and diagnosis, symptoms, course, life impact, caregiving and treatment and management. Data were analysed using paired t-tests and descriptive statistics. Results: Overall dementia knowledge increased significantly after playing the game. Pre-test to post-test increases were observed across a range of seven categories of dementia knowledge (life impact, risk factors, symptoms, treatment, assessment, caregiving and trajectory), with particularly large increases in knowledge of trajectory and risk factors, as shown using paired t-tests. All pre-test to post-test comparisons were significant at the p &lt; 0.001 level. Conclusions: A short serious digital game on dementia improved first-year student’s knowledge about dementia. Undergraduate students also expressed that this approach to dementia education was effective in improving their knowledge about the disease. © 2023, The Author(s).</t>
  </si>
  <si>
    <t>Constructivist pedagogy; Dementia; Nurse education; Nursing student; Pedagogical research; Quantitative research methods; Serious game</t>
  </si>
  <si>
    <t>Uncovering associations between users' behaviour and their flow experience</t>
  </si>
  <si>
    <t>Oliveira, Wilk and Hamari, Juho and Ferreira, William and Pastushenko, Olena and Toda, Armando and Toledo Palomino, Paula and Isotani, Seiji</t>
  </si>
  <si>
    <t>Flow experience is one of the most ambitious targets of any user interface designer. However, it has remained elusive to evaluate how well user interfaces give rise to flow experience outside conducting invasive self-reporting-based questionnaires, which remove the users from the flow experience and can't be massively applied. At the same time, otherwise, well-built systems do track the behaviour of users on the interface, and therefore, user behaviour data could act as a reliable proxy for assessing the experience of users. Currently, there is little empirical research or data about which indices of user behaviours might correspond with having a flow experience as well as the different psychological constituents of the flow experience. Therefore, facing the challenge of using users' behaviour data to model users' experience, we investigated the associations between users' behaviour data (e.g. mouse clicks, activity time in the system, and average response time) and their self-reported flow experience by using data mining (i.e. associations rules) analysing data from 204 subjects. Results demonstrate that the speed of users' actions negatively affects the flow experience antecedents while also positively affecting the loss of self-consciousness. Our study advances the literature, providing insights to identify users' flow experience through behaviour data. © 2023 The Author(s). Published by Informa UK Limited, trading as Taylor &amp; Francis Group.</t>
  </si>
  <si>
    <t>accessibility; Flow experience; information systems; user experience; user interface</t>
  </si>
  <si>
    <t>Behavioral research; Data mining; Mammals; Accessibility; Build systems; Empirical data; Empirical research; Flow experience; Interface designers; Mouse clicks; Self-reporting; User behaviors; Users' experiences; User interfaces</t>
  </si>
  <si>
    <t>Analysis of University Student Motivation in Cross-Border Contexts</t>
  </si>
  <si>
    <t>Sánchez-Bolívar, Lionel and Navarro-Prado, Silvia and Sánchez-Ojeda, María Angustias and García-Morales, Victoria and Cortés-Martín, Jonathan and Tovar-Gálvez, María Isabel</t>
  </si>
  <si>
    <t>The development of the personality of university students can determine their affinities for certain disciplines; therefore, it is important to know their specific socio-demographic and motivational profile, what motivates them to start a certain university degree and what encourages them to continue with it, which can help to adapt the teaching methodology. A total of 292 university students from the University of Granada (Ceuta and Melilla campuses) participated in this quantitative study with a descriptive, cross-sectional design, in which motivation and social skills were analysed. Among the results, it can be highlighted that the student population is mainly female, with a higher level of motivation. Sociability, communication, thinking (optimistic or pessimistic), empathy and self-confidence are skills that affect university students’ motivation levels. This study highlights the importance and impact of students’ motivation on their learning and the development of their social competence, so it is essential to carry out educational interventions that promote these types of skills, especially in cross-border contexts, which can be demotivating environments. © 2023 by the authors.</t>
  </si>
  <si>
    <t>cross-border context; education; empathy; mental health; motivation; resiliency; self-motivation; student behaviour; university</t>
  </si>
  <si>
    <t>Cross-Sectional Studies; Female; Humans; Learning; Male; Motivation; Students; Universities; cross-border relations; health risk; mental health; psychology; public health; student; university sector; article; cross-sectional study; education; empathy; human; human experiment; learning; major clinical study; mental health; motivation; social competence; thinking; university student; female; learning; male; student; university</t>
  </si>
  <si>
    <t>Prediction of Intention to Use Social Media in Online Blended Learning Using Two Step Hybrid Feature Selection and Improved SVM Stacked Model</t>
  </si>
  <si>
    <t>Trivedi, Shrawan Kumar and Sharma, Ankit and Patra, Pradipta and Dey, Shubhamoy</t>
  </si>
  <si>
    <t>IEEE Transactions on Engineering Management</t>
  </si>
  <si>
    <t>The development of Information and Communication Technology (ICT) along with the widespread availability of smartphones and internet connections at affordable prices, lead to the exceptional growth of social media (SM) use among all fields. The field of education that witnessed wholesome changes due to the pandemic in the form of online classes, online exams is also impacted by the rapid development of SM. This research predicts the students' intentions to use SM for learning in higher education and also tries to identify the underlying reasons for this intent. In this study, three classical machine learning (ML) classifiers- C5.0, random forest (RF) and support vector machine (SVM) have been used to predict the target variable (intent to use SM for education) using survey data collected from students studying in Indian higher educational institutions. The study also proposes a new ML classifier by combining RF and SVM. Findings of the study indicate that an individual's perceived risk, perceived ease of use, ease of communication, time and place flexibility, and gender are important predictors of the target variable. The newly proposed model's performance accuracy is 100 percent and outperforms the classical ML algorithms in many scenarios.  © 1988-2012 IEEE.</t>
  </si>
  <si>
    <t>Classification; data analysis; higher education; intention; machine learning (ML); social media</t>
  </si>
  <si>
    <t>Decision trees; E-learning; Education computing; Learning systems; Social networking (online); Students; Blended learning; High educations; Intention; Intention to use; Learning classifiers; Machine learning; Machine-learning; Random forests; Social media; Support vectors machine; Support vector machines</t>
  </si>
  <si>
    <t>Factors Influencing Consumer Acceptance of Mobile Payment during the COVID-19 Pandemic &amp; Usage Continuance Intent: A Quantitative Study</t>
  </si>
  <si>
    <t>Zaidi, Syed Faizan Hussain and Ali, Omar and Thanasi-Boçe, Marsela</t>
  </si>
  <si>
    <t>The presence of COVID-19 has transformed the business sector’s paradigm and prompted a speedy consumption of mobile payment software systems of diverse ranges. Corporate sectors and businesses across the globe brought a shift to offer mobile payment methods; consequently, consumers were urged to maximize the use of mobile payment throughout the pandemic. The present research aims to investigate the factors that might influence consumers' intent to accept mobile payments and their relationships during COVID-19. The technology adoption model and the unified theory of acceptance and use of technology were employed in this proposed mobile payment adoption framework. A quantitative research approach was identified as a suitable method for this research. An online survey was administered, and 304 participants responded to the questionnaire. The results of the data analysis revealed statistically significant relationships and a positive impact of the factors perceived performance, social influence, consumers’ satisfaction, and perceived usefulness on consumers’ usage continuation intention. However, the results identified that factors such as transaction risk didn’t affect perceived usefulness, and financial transaction transparency didn’t affect consumers’ usage intention. This study makes a substantial contribution to the consumers’ technology acceptance literature in terms of validating a proposed theoretical framework that highlights the factors that influence consumers’ mobile payment usage intentions. As this study was conducted at a later stage of the COVID-19 pandemic, it adds value to the existing literature by providing insights to business managers on the factors influencing mobile payment usage. Considering the practical perspective, this study offers evidence of the essential elements that mobile payment service designers and marketers should consider. © 2023 by the authors. Licensee ESJ, Italy.</t>
  </si>
  <si>
    <t>Adoption; COVID-19 Pandemic; Mobile Payment; Social Influence; Technology Adoption Model</t>
  </si>
  <si>
    <t>Understanding the role of social media usage and health self-efficacy in the processing of COVID-19 rumors: A SOR perspective</t>
  </si>
  <si>
    <t>Zhang, Xiaofei and Liu, Yixuan and Qin, Ziru and Ye, Zilin and Meng, Fanbo</t>
  </si>
  <si>
    <t>Apart from the direct health and behavioral influence of the COVID-19 pandemic itself, COVID-19 rumors as an infodemic enormously amplified public anxiety and cause serious outcomes. Although factors influencing such rumors propagation have been widely studied by previous studies, the role of spatial factors (e.g., proximity to the pandemic) on individuals’ response regarding COVID-19 rumors remain largely unexplored. Accordingly, this study, drawing on the stimulus-organism-response (SOR) framework, examined how proximity to the pandemic (stimulus) influences anxiety (organism), which in turn determines rumor beliefs and rumor outcomes (response). Further, the contingent role of social media usage and health self-efficacy were tested. The research model was tested using 1246 samples via an online survey during the COVID-19 pandemic in China. The results indicate that: (1)The proximity closer the public is to the pandemic, the higher their perceived anxiety; (2) Anxiety increases rumor beliefs, which is further positively associated rumor outcomes; (3) When the level of social media usage is high, the relationship between proximity to the pandemic and anxiety is strengthened; (4) When the level of health self-efficacy is high, the effect of anxiety on rumor beliefs is strengthened and the effect of rumor beliefs on rumor outcomes is also strengthened. This study provides a better understanding of the underlying mechanism of the propagation of COVID-19 rumors from a SOR perspective. Additionally, this paper is one of the first that proposes and empirically verifies the contingent role of social media usage and health self-efficacy on the SOR framework. The findings of study can assist the pandemic prevention department in to efficiently manage rumors with the aim of alleviating public anxiety and avoiding negative outcomes cause by rumors. © 2023 The Authors</t>
  </si>
  <si>
    <t>Health self-efficacy; Rumor belief; Rumor outcome; Social media usage; SOR framework</t>
  </si>
  <si>
    <t>Social networking (online); Health self-efficacy; Media usage; Rumor belief; Rumor outcome; Rumor propagation; Self efficacy; Social media; Social medium usage; Spatial factors; Stimulus-organism-response framework; COVID-19</t>
  </si>
  <si>
    <t>Are Students Coming to Class Prepared? The Importance of Pre-Class Learning in a Flipped Classroom</t>
  </si>
  <si>
    <t>Larson, Melissa P. and Linnell, Jace</t>
  </si>
  <si>
    <t>Issues in Accounting Education</t>
  </si>
  <si>
    <t>Despite extensive calls for the use of flipped classrooms in accounting, prior research has given little attention to the role of pre-class learning. Effective pre-class learning is essential to ensuring students still learn the basic class content that has been removed from a classroom to free up time for more active learning activities. If pre-class learning is not achieved, the value of the flipped classroom strategy is diminished. Through a review of existing literature, we provide accounting educators with a practical design guide for effectively implementing best-practices pre-class work in flipped classrooms. This article provides resources, design recommendations, and examples of flipped classroom implementation in an accounting education setting to foster more effective pre-class learning. We conclude with a call for research on various aspects of the flipped classroom in accounting education. © 2023, American Accounting Association. All rights reserved.</t>
  </si>
  <si>
    <t>active learning; flipped classroom; instructional design; medium; pre-class; pre-class assessment; time</t>
  </si>
  <si>
    <t>Influence of Learning Intervention on Online Learners’ Performance</t>
  </si>
  <si>
    <t>Ren, Limin and Fu, Kelu and Cao, Ruifeng</t>
  </si>
  <si>
    <t>With the expansion of the online learning scale and the rapid development of learning analysis techniques, learning systems can completely record learners’ online learning behavior. What types of learning intervention measures can influence learning performance? How is the intervention working? The above questions are the focus of online courses and emphasize improving the online learning effect. In this research, 96 undergraduates (Classes 1 and 2, Grade 2) majoring in civil engineering and enrolled in the Engineering Surveying online course at the College of Transportation Engineering, Huanghe Jiaotong University, Henan Province, were selected as the research objects and randomly divided into two groups (the experimental group (N = 48) and the control group (N = 48)). Then, conducted a 15-week sustained intervention study through quasi-experimental research, and verified the effectiveness of different types of intervention measures on the learners’ learning performance. Next, a one-way analysis of variance was conducted, based on the pretesting of the performance data, the quality of online discussion posts, the effective learning duration, and the online final test results. Research results showed no obvious differences between the experimental group and control group in the online final test results from the previous semester (P = 0.347). The online learners’ learning performance was influenced by three aspects of the learning intervention, that is, apparent differences in the posting quality in the learning prompt intervention (T = 8.23, P &lt; 0.01), the online learning duration in the process monitoring intervention (T = 23.19, P &lt; 0.01), and the online final test results in the achievement incentive intervention (T = 6.08, P &lt; 0.01). The research results have an important reference value for implementing intervention strategies in the online learning environment, judging the effectiveness of such strategies according to curve changes in performance, and using the mass data of learners recorded by online learning platforms. © 2023 by the authors of this article. Published under CC-BY.</t>
  </si>
  <si>
    <t>learning intervention; learning performance; one-way variance test; online learning</t>
  </si>
  <si>
    <t>Computer aided instruction; Curricula; E-learning; Engineering education; Learning systems; Online systems; Quality control; Control groups; Experimental groups; Intervention measures; Learning intervention; Learning performance; One-way variance test; Online course; Online learning; Performance; Research results; Process monitoring</t>
  </si>
  <si>
    <t>When smartphones meet mindful learning: the cluster profiles of passion toward smartphone use, creativity mindsets, and creativity self-efficacy</t>
  </si>
  <si>
    <t>Yeh, Yu-Chu and Peng, Yueh-Yin</t>
  </si>
  <si>
    <t>International Journal of Mobile Learning and Organisation</t>
  </si>
  <si>
    <t>Based on the advantages of smartphones and the importance of mindful learning, we developed a smartphone-based mindfulness intervention for creativity learning that can be easily implemented in daily life, by which we examined the relationship between personality traits and self-efficacy of creativity. The concerned personal traits included four types of passion towards smartphones and four types of creativity mindsets. Eighty-four college students participated in a ten-day intervention that requested participants to take photos of their surroundings using smartphones with an emphasis on self-determination and knowledge sharing. The results of cluster analysis revealed three distinctive patterns of clusters about creativity self-efficacy, mindsets, and passion, suggesting that creativity self-efficacy can be predicted by creativity growth mindsets and harmonious passion toward smartphones. The profiles of specific traits we identified in this study shed light on how different types of mindsets and passion toward smartphones may influence self-efficacy. Copyright © 2023 Inderscience Enterprises Ltd.</t>
  </si>
  <si>
    <t>mindful learning; mindset; passion; self-efficacy; smartphones</t>
  </si>
  <si>
    <t>Assessing factors influencing consumers' non-adoption intention: exploring the dark sides of mobile payment</t>
  </si>
  <si>
    <t>Behera, Rajat Kumar and Bala, Pradip Kumar and Rana, Nripendra P.</t>
  </si>
  <si>
    <t>Purpose: The new ways to complete financial transactions have been developed by setting up mobile payment (m-payment) platforms and such platforms to access banking in the financial mainstream can transact as never before. But, does m-payment have veiled consequences? To seek an answer, the research was undertaken to explore the dark sides of m-payment for consumers by extending the theory of innovation resistance (IR) and by measuring non-adoption intention (NAI). Design/methodology/approach: Three hundred individuals using popular online m-payment apps such as Paytm, PhonePe, Amazon Pay and Google Pay were surveyed for the primary data. IBM AMOS based structural equation modelling (SEM) was used to analyse the data. Findings: Each m-payment transaction leaves a digital record, making some vulnerable consumers concerned about privacy threats. Lack of global standards prevents consumers from participating in the m-payment system properly until common interfaces are established based on up-to-date standards. Self-compassion (SC) characteristics such as anxiety, efficacy, fatigue, wait-and-see tendencies and the excessive choice of technology effect contribute to the non-adoption of m-payment. Originality/value: This study proposes a threat model and empirically explores the dark sides of m-payment. In addition, it also unveils the moderator's role of SC in building the structural relationship between IR and NAI. © 2022, Emerald Publishing Limited.</t>
  </si>
  <si>
    <t>Dark sides of mobile payment; Non-adoption intention; Self-compassion; Theory of innovation resistance</t>
  </si>
  <si>
    <t>Teaching as Part of Blended Learning Lead to the Trend of Indonesian Future Cyber Education</t>
  </si>
  <si>
    <t>Hidayah, Ratna and Wangid, Muhammad Nur and Wuryandani, Wuri</t>
  </si>
  <si>
    <t>International Journal of Intelligent Systems and Applications in Engineering</t>
  </si>
  <si>
    <t>Millions of children and teachers have been adversely affected by the COVID-19 issue and the subsequent school closures. National government standards have also been put in place in order for schools to reopen, since there is increasing demand from parents, teachers, and students. The purpose of this research is to get a sense of how educators and other members of the education community feel about the current state of affairs and what they want to see when schools reopen. Teachers, administrators, and representatives from teacher professional associations in Indonesia participated in a survey and focus group discussions, as well as interviews with members of the local education office. A total of 100 people took part in the focus groups and interviews, which were conducted in fi ve different regions. According to the findings, 76% of teachers were concerned about the health dangers of reopening schools, and 95% of teachers favoured mixed learning or continuing to use complete distance learning. Even if schools reopen, teachers have expressed the need for better health protection for teachers and students, improved coordination and collaboration with local stakeholders, and increased capacity to ensure that the learning process is secure, comfortable, and effective. Teachers' concerns have been heard. Teachers who work with students with special needs and those from underprivileged backgrounds are examined in greater detail. COVID-19 has had a significant impact on our global society, particularly in the sector of education, since its inception. Education has moved out of the classroom and into people's homes and spare rooms all over the world, serving a variety of social tasks in addition to rote memorization and basic reading and numeracy training. For educators, this new virtual world presented a new set of physical and psychological challenges, which this study examined. Researchers used a combination of narrative inquiry and survey data in this study to better understand the impact of COVID-19 and the ways in which educators processed and dealt with the shift to online learning environments. The findings provide light on how people coped with the pandemic's pain and stress. It's possible that future research may concentrate on repeating this study in multiple locations. © 2023, Ismail Saritas. All rights reserved.</t>
  </si>
  <si>
    <t>cyber education; digital media; instructional design; teaching</t>
  </si>
  <si>
    <t>The Green Frontier of Mobile Applications in Improving Recycling Consumers' Behavior</t>
  </si>
  <si>
    <t>Farronato, Nicola and Scuotto, Veronica and Pironti, Marco and Del Giudice, Manlio</t>
  </si>
  <si>
    <t>In this article, we provide a new insight into overcoming resistance to emerging green technologies through mobile app users' environmental engagement. The use of a mobile recycling application is evaluated with regard to its media richness with a sample of 12 539 users in Italy. The research is developed during the COVID-19 pandemic, at a time when users have become more environmentally conscious and aware of plastic pollution. This time period has also seen an increase in the use of mobile applications, which provide social engagement and other benefits. Although it has encouraged new research on recycling behavior and how environmental messages are spread, as far as we know, no research has included a specific technology, such as mobile applications. Through the lens of consumer social media engagement behavior, it has emerged that media richness has a positive correlation with user engagement and recycling behavior. Theoretically, the research offers a novel technological tool worthy of further exploration in the fields of management and engineering. New practical insights are offered in terms of best practices for strengthening the relationships between companies and their clients. As users become more accustomed to social technologies, those technologies may help to establish responsible consumption patterns.  © 1988-2012 IEEE.</t>
  </si>
  <si>
    <t>Emerging technologies; mobile applications; social media engagement behavior (EB)</t>
  </si>
  <si>
    <t>COVID-19; Elastomers; Environmental technology; Mobile computing; Plastic products; Plastic recycling; Pollution; Social networking (online); Behavioral science; Emerging technologies; Green products; Media richness; Medium; Mobile applications; Recycling; Social media; Social medium engagement behavior; Consumer behavior</t>
  </si>
  <si>
    <t>A Case Study on a Hedonic-Motivation System Adoption Model in a Game-Based Student Response System</t>
  </si>
  <si>
    <t>Palos-Sanchez, Pedro R. and Saura, Jose Ramon and Velicia-Martin, Felix</t>
  </si>
  <si>
    <t>With the advancement of technology, different approaches to make teachers’ tasks more interactive and improve teacher teaching methodologies are becoming more and more common. Additionally, students must feel motivated and positively interact with these new methodologies. To understand these new initiatives, this paper aims to identify the adoption model of a game-focused student response system. To do so, the theoretical framework of the hedonic-motivation system adoption model was applied to Kahoot! which turns the classroom into a game show. For this purpose, a survey was designed, supported by a questionnaire administered to 214 students, applying a non-probabilistic convenience sampling to the students who decided to be evaluated by this method, together with the classic paper tests and the electronic tests on an e-learning platform. The results showed that the application of the hedonic motivation system adoption model is adequate for the adoption of a game-based student response system tool, and all relationships were significant except those related to the Temporal Dissociation variable. The results of this research can help the education sector to have a better acceptance of these kinds of tools in the classroom, and a better understanding of their functionalities. In general, the results of the present study contributed to the literature by identifying the important role of a game-based student response system tool in education. © 2022 Taylor &amp; Francis Group, LLC.</t>
  </si>
  <si>
    <t>E-learning; Education computing; Motivation; Surveys; Adoption model; Case-studies; Game-Based; Hedonic motivations; Non-probabilistic; Student-response system; System adoption; Teachers'; Teaching methodologies; Theoretical framework; Students</t>
  </si>
  <si>
    <t>Digital learning in Sciences education: A literature review</t>
  </si>
  <si>
    <t>Momani, Manal Abdul Karim Al and Alharahasheh, Kawther Aboud and Alqudah, Mohammad</t>
  </si>
  <si>
    <t>This study looked at 8760 Web of scientific research publications about digital learning in scientific education. The researchers discovered seven clusters with 59 affiliations, 36 keywords, and 135 authors from 28 countries using bibliometric and text analysis approaches. The study provides useful insights into the present status of digital learning literature, providing recommendations to scholars and educators in this sector. The research highlighted the use of technology to improve scientific teaching by evaluating the data. The findings have consequences for academics, educators, and policymakers, allowing them to better understand current research and propose prospective topics for future study in digital learning in scientific education. © 2023 The Author(s). Published by Informa UK Limited, trading as Taylor &amp; Francis Group.</t>
  </si>
  <si>
    <t>bibliometric analysis; biblioshiny; digital learning; sciences education; vosviewer</t>
  </si>
  <si>
    <t>FridgeSort - Improving Fridge Sorting behaviour to reduce Food Waste through a Mobile Serious Game</t>
  </si>
  <si>
    <t>Löchtefeld, Markus and Møller, Frederik and Kyster, Lukas and Petersen, Anton Nygaard and Jaqué, Sture Nicolai and Larsen, Anita and Ziadeh, Hamzah</t>
  </si>
  <si>
    <t>Food waste in private households in industrialized countries is a growing concern. Inadequate food storage practices can lead to storing items in a way that leads to forgetting them until they become spoiled, increasing food waste. In this paper, we present FridgeSort, a serious mobile game that aims at teaching users how to sort their refrigerators with the underlying goal of reducing household food waste. The game was evaluated with 14 participants, and the results show that the participants were able to quickly learn the sorting method and recall it after an extended period of time. Overall, the results suggest that FridgeSort succeeded in teaching users how to sort a fridge that can be applied to the real world and lead to a reduction in food waste. © 2023 ACM.</t>
  </si>
  <si>
    <t>Food Waste; Fridge Organization; Serious Games; Sustainability</t>
  </si>
  <si>
    <t>Food storage; Food waste; Fridge organization; Household food; Industrialized countries; Learn+; Mobile games; Private households; Real-world; Sorting method; Storage practices; Serious games</t>
  </si>
  <si>
    <t>E-Learning and Flipped Classroom in Inclusive Education: The Case of Students with the Psychopathology of Language and Cognition</t>
  </si>
  <si>
    <t>Yeleussizkyzy, Meruyert and Zhiyenbayeva, Nadezhda and Ushatikova, Irina and Lushkov, Richard</t>
  </si>
  <si>
    <t>Journal of Psycholinguistic Research</t>
  </si>
  <si>
    <t>The study analyzed modern e-learning and flipped classroom methods in inclusive education, focusing on their impact on motivation, academic performance, and the effectiveness of the educational process. The experiment involved 648 first- and second-year students from Abai Kazakh National Pedagogical University, the Elabuga Institute (Branch) of Kazan Federal University, and I.M. Sechenov First Moscow State Medical University. According to the survey conducted in the first phase, 66% of students reported using e-learning and flipped classroom methods, while 34% indicated that these methods were not employed. Furthermore, 50% of respondents rated the development of these methods in their universities as low, suggesting a lack of attention, familiarity among teachers, or reluctance to adopt them. To study the psychopathology of language and cognitive functions among children with special needs, the authors used the ASEBA questionnaire algorithm. It allowed for a survey among children from specialized classes, mixed classes (E-learning and flipped classroom), and control classes. Each group consisted of 50 people, there were three classes in each category. The ASEBA questionnaire revealed information about various aspects of the psychological functioning of children, including their behavior, emotional state, social adaptation, as well as problems with language and communication. The use of the questionnaire in different types of classes helped to compare the results between groups and identify features and differences in the psychopathology of language and cognitive functions in children with special needs. The findings can contribute to a deeper understanding of the psychopathology of language and cognitive functions in this category of children. © 2023, The Author(s), under exclusive licence to Springer Science+Business Media, LLC, part of Springer Nature.</t>
  </si>
  <si>
    <t>Academic performance; E-learning; Flipped classroom; Inclusive education; Modern technology; Motivation</t>
  </si>
  <si>
    <t>Child; Cognition; Computer-Assisted Instruction; Educational Measurement; Humans; Language; Mental Disorders; Students; child; cognition; education; human; language; mental disease; student; teaching</t>
  </si>
  <si>
    <t>Playful work design: Conceptualization, measurement, and validity</t>
  </si>
  <si>
    <t>Scharp, Yuri S and Bakker, Arnold B and Breevaart, Kimberley and Kruup, Kaspar and Uusberg, Andero</t>
  </si>
  <si>
    <t>Human Relations</t>
  </si>
  <si>
    <t>In three different studies, we challenge the traditional view that work and play are mutually exclusive phenomena. We introduce the concept of playful work design – the proactive cognitive-behavioral orientation that employees engage in to incorporate play into their work activities to promote fun and challenge. In Study 1, we utilized expert-ratings and iterative exploratory factor analyses to develop an instrument that measures (1) designing fun and (2) designing competition. Additionally, Study 1 evidences the divergent and convergent validity of the subscales as well as their distinctiveness. Specifically, playful work design was indicative of proactivity as well as play, and designing fun especially correlated with ludic traits (i.e. traits focused on deriving fun; e.g. humor), whereas designing competition particularly correlated with agonistic traits (i.e. traits focused on deriving challenge; e.g. competitiveness). Study 2 cross-validated the two-factor structure, further investigated the nomological net of playful work design, and revealed that playful work design is distinct from job crafting. Finally, Study 3 examined the predictive and incremental validity of the playful work design instrument with self- and colleague-ratings two weeks apart. Taken together, the results suggest that the instrument may advance our understanding of play initiated by employees during work. © The Author(s) 2022.</t>
  </si>
  <si>
    <t>competitiveness; job and work design; play at work; playful work design; playfulness; proactive work behavior; scale development; work engagement</t>
  </si>
  <si>
    <t>article; competition; convergent validity; employee; exploratory factor analysis; human; human experiment; humor; work engagement</t>
  </si>
  <si>
    <t>Emotion differentiation and negative emotional states: the mediating role of perceived academic control and the moderated effect of intrinsic motivation</t>
  </si>
  <si>
    <t>Zapata, Silvina Maria and Onwuegbuzie, Anthony J.</t>
  </si>
  <si>
    <t>Current Psychology</t>
  </si>
  <si>
    <t>University students experience academic pressure, fatigue, and changes in their everyday and social lives during their transition into college. This study explored variables that influenced first-year students’ stress, anxiety, and depression at a university in Chile. The remnant of long-term social unrest, which emerged at the end of the dictatorship in 1990, has lasted for more than three decades. It is present in the education sector and might reflect the negative emotional states that Chilean students still experience. In this way, students' capacity to distinguish and to regulate stress, anxiety, and depression is crucial, especially in contexts where intense negative emotional states occur; thus, more research is needed to achieve a richer understanding in academic settings. The study involved testing hypotheses over 6 months to undertake a regression-based path analysis using simple mediation and moderated mediation analysis. Results revealed that students’ perceptions of their academic control mediated the relationship between their factor differentiation of emotional experiences and stress, anxiety, and depression. The indirect effect was statistically significantly moderated by intrinsic motivation. Consequently, the effect of their ability to differentiate emotions on stress, anxiety, and depression through the mediator changed due to the levels of intrinsic motivation. Implications and recommendations are discussed. © 2022, The Author(s), under exclusive licence to Springer Science+Business Media, LLC, part of Springer Nature.</t>
  </si>
  <si>
    <t>Factor differentiation; Intrinsic motivation; Negative emotional states; Perceived academic control; University students</t>
  </si>
  <si>
    <t>Examining technology-assisted rehabilitation for older adults’ functional mobility: a network meta-analysis on efficacy and acceptability</t>
  </si>
  <si>
    <t>Cieślik, Błażej and Mazurek, Justyna and Wrzeciono, Adam and Maistrello, Lorenza and Szczepańska-Gieracha, Joanna and Conte, Pierfranco and Kiper, Pawel</t>
  </si>
  <si>
    <t>npj Digital Medicine</t>
  </si>
  <si>
    <t>Technological advancements facilitate feedback adaptation in rehabilitation through virtual reality (VR) exergaming, serious gaming, wearables, and telerehabilitation for older adults fall prevention. Although studies have evaluated these technologies, no comparisons of their effectiveness have been conducted to date. Thus, this study aims to assess the differences in effectiveness of these interventions on balance and functional mobility in the older adults. A systematic review and network meta-analysis (NMA) were conducted to identify the most effective interventions for improving balance and functional mobility in adults aged 60 and over. The search was conducted in five databases (PubMed, Embase, Cochrane Central Register of Controlled Trials, Scopus, and Web of Science) up to June 10, 2023. The eligibility criteria were: (1) older adults, (2) functional mobility, balance, or gait as the primary outcome, (3) new technology intervention, and (4) randomized study design. New technology interventions were classified into five categories: exergaming with balance platforms or motion capture technologies, other serious gaming, interventions with wearables, and telerehabilitation. Additionally, two categories of control interventions (conventional exercises and no treatment) were extracted. The NMA was performed for the aggregated results of all outcomes, and separately for clinical functional scales, functional mobility, and gait speed results. Fifty-two RCTs with 3081 participants were included. Exergaming with motion capture was found to be statistically significant in producing a better effect than no treatment in the analysis of the functional mobility with an SMD of −0.70 (P &lt; 0.01). The network meta-analysis revealed that exergaming with motion capture offers greater therapeutic benefits for functional mobility and balance compared to no treatment control. The effectiveness of this approach is similar to that of conventional exercises. Further RCTs are needed to provide a more definitive conclusion, particularly with respect to the effectiveness of serious games, telerehabilitation, and interventions with wearables. © 2023, Springer Nature Limited.</t>
  </si>
  <si>
    <t>Accident prevention; Virtual reality; Wearable technology; Fall prevention; Feedback adaptation; Functional mobility; Meta-analysis; Motion capture; Older adults; Serious gaming; Systematic Review; Technological advancement; Telerehabilitation; aged; Cochrane Library; comparative effectiveness; controlled study; drug efficacy; eligibility criteria; Embase; exercise; exergaming; female; gait; human; human experiment; male; Medline; meta analysis; motion capture; network meta-analysis; outcome ass</t>
  </si>
  <si>
    <t>Developing Digital Competencies in Small and Medium-Sized Enterprises Through Microlearning Applications: A Research Agenda</t>
  </si>
  <si>
    <t>Veldyaeva, Ekaterina and Fitz, Lukas R. G. and Scheeg, Jochen</t>
  </si>
  <si>
    <t>Lecture Notes in Business Information Processing</t>
  </si>
  <si>
    <t>This article presents a research outline on the use of microlearning applications to develop digital competencies in Small and Medium-sized Enter-prises (SMEs). The digital transformation of businesses has become essential for their survival, and SMEs need to develop digital competencies (DC) to remain competitive in the market. Microlearning (ML), a form of learning that involves small, bite-sized learning modules, has been gaining popularity in recent years as a way to efficiently and effectively develop skills. Through a semi-systematic literature review approach, our study examines prevalent knowledge in the area of ML and DC and discusses interrelations. As a result, we propose a research roadmap consisting of six research questions targeting four dimensions of ML for DC development in SMEs: 1) context, 2) formats, 3) reward system, and 4) complexity level. © 2023, The Author(s), under exclusive license to Springer Nature Switzerland AG.</t>
  </si>
  <si>
    <t>Digital Competencies; Microlearning; SME</t>
  </si>
  <si>
    <t>Digital competency; Digital transformation; Learning modules; Micro-learning; Research agenda; Research questions; Research roadmap; Small and medium-sized enterprise; SME; Systematic literature review</t>
  </si>
  <si>
    <t>Mining and Analysis of Search Interests Related to Online Learning Platforms from Different Countries Since the Beginning of COVID-19</t>
  </si>
  <si>
    <t>Thakur, Nirmalya and Khanna, Karam and Cui, Shuqi and Azizi, Nazif and Liu, Zihui</t>
  </si>
  <si>
    <t>The interdisciplinary work at the intersections of Big Data, Data Mining, and Data Analysis presented in this paper, focuses on the mining and analysis of web behavior on Google related to different online learning platforms from different countries, since the beginning of COVID-19. This paper makes multiple scientific contributions to these fields. First, a comprehensive review of about 150 recent works was conducted to identify a list of 101 online learning platforms that were used in different parts of the world during COVID-19. Second, using Google Trends, the search interests related to these online learning platforms emerging from all 38 OECD countries for 133 weeks between March 11, 2020, and October 1, 2022, were mined, and a database was developed. Third, K-means clustering was run on this database 10,000 times to identify clusters based on search interests. Fourth, a recursive algorithm was developed and run on this database to identify the list of online learning platforms that recorded very high search interests, the specific countries from which these platforms recorded such interests, and the associated queries on Google related to these platforms that contributed to the high search interests. These results, along with the original database, were published as a dataset on IEEE Dataport. Finally, two comprehensive comparative studies are presented that compare the findings of this paper with about 150 prior works in this field to uphold its novelty and significance. © 2023, The Author(s), under exclusive license to Springer Nature Switzerland AG.</t>
  </si>
  <si>
    <t>Big Data; COVID-19; Data Analysis; Data Mining; Google Trends</t>
  </si>
  <si>
    <t>Big data; Data mining; E-learning; K-means clustering; Query languages; Cluster-based; Google trends; Google+; Interdisciplinary work; K-means++ clustering; Learning platform; OECD countries; Online learning; Scientific contributions; Web behaviors; COVID-19</t>
  </si>
  <si>
    <t>An integrated model predicting the drivers of mobile payment outcomes: evidence from emerging markets</t>
  </si>
  <si>
    <t>Elsotouhy, Mohamed M. and Mobarak, Abdelkader M.A. and Dakrory, Mona I. and Ghonim, Mohamed A. and Khashan, Mohamed A.</t>
  </si>
  <si>
    <t>EuroMed Journal of Business</t>
  </si>
  <si>
    <t>Purpose: Because the success of m-payment services depends on the enablers and barriers that affect user satisfaction, the present research explores the effects of perceived value and sacrifices on users' satisfaction with m-payment services. The predicted relationships among perceived value, perceived sacrifices, users' satisfaction, continuance intention, word-of-mouth (WOM), shopping effectiveness, quality of life (QOL) and stickiness were established based on the mobile technology acceptance model (MTAM) and the value-based adoption model (VAM). Design/methodology/approach: A representative data sample of 430 Egyptian banking clients was analyzed to test the hypotheses using partial least squares-structural equation modeling (PLS-SEM). Findings: The findings revealed that all perceived value constructs significantly positively affect users' satisfaction. Moreover, all perceived sacrifice constructs significantly negatively affect users' satisfaction. Users' satisfaction, in turn, has a significant positive effect on continuance intention, WOM, shopping effectiveness, QOL and stickiness with m-payment services. Originality/value: This is the first study to examine several levels of m-payment outcomes, including m-payment, consumer and bank outcomes, based on the integration of MTAM and VAM models. © 2023, Emerald Publishing Limited.</t>
  </si>
  <si>
    <t>Mobile payment; MTAM; Perceived sacrifices; Perceived value; Satisfaction; VAM</t>
  </si>
  <si>
    <t>A Longitudinal Study on Boosting Students’ Performance with a Learning Companion</t>
  </si>
  <si>
    <t>Schlimbach, Ricarda and Lange, Tim C. and Robra-Bissantz, Susanne</t>
  </si>
  <si>
    <t>This study examines the impact of a coded virtual learning companion (LC) that interacts with students of an introductory information systems class throughout the semester. The LC is designed to motivate, advise on time management strategies, and study collaboratively. We conducted a between-subject longitudinal field experiment to investigate the LC’s impact on student motivation, time management, and learning outcomes. Statistical analysis, including a PLS-SEM model, shows that the LC significantly (p &lt; 0.05) improves extrinsic motivation, challenge, short-term planning, and time attitudes. A multiple mediator analysis confirms the role of motivation and time management as mediators between LC use and learning outcomes (subjective knowledge and exam scores). In addition, we conducted a qualitative workshop with the target group to identify barriers to LC adoption and derive mitigation strategies. Overall, our study reveals great potential to facilitate learning with LCs in higher education. © 2023 International Conference on Information Systems, ICIS 2023: "Rising like a Phoenix: Emerging from the Pandemic and Reshaping Hu. All Rights Reserved.</t>
  </si>
  <si>
    <t>Conversational Agent; Education; Learning Companion; Longitudinal Study</t>
  </si>
  <si>
    <t>E-learning; Education computing; Information systems; Information use; Students; Conversational agents; Field experiment; Learning companions; Learning outcome; Longitudinal fields; Longitudinal study; Management strategies; Student performance; Systems' class; Virtual learning; Motivation</t>
  </si>
  <si>
    <t>Mobile E-Portfolios on Google Sites: A Tool for Enhancing Project-Based Learning</t>
  </si>
  <si>
    <t>Anh, Tran Thi Ngoc and Truong, Nguyen Ngoc</t>
  </si>
  <si>
    <t>Project-based learning is a student-centered approach to learning that emphasizes hands-on experiences, collaboration, and real-world problemsolving. The process of evaluating students' learning outcomes in a learning project, however, faces numerous challenges. This study investigates the potential of mobile e-portfolios on the Google Sites platform as a means of enhancing project-based learning in the field of physics education. The study utilized a quasi-experimental design with two groups: an experimental group consisting of 119 students and a control group consisting of 124 students. The data collected from the pre-test and post-test were analyzed using a t-test to determine the significance of the difference in the mean scores between the experimental group and the control group. The questionnaire data were analyzed using descriptive statistics to identify patterns and trends in student feedback. The results show that the use of mobile e-portfolios on the Google Sites platform significantly enhanced student interest and learning outcomes. After the pedagogical experiment, the experimental group's test scores (7.92) were higher than the control group's (5.22). According to the findings of the survey questionnaire given to the experimental group, the majority of students indicated that using mobile e-portfolios boosted their involvement and motivation to learning, as well as their ability to plan and present their project work. In conclusion, the findings of this study suggest that mobile e-portfolios on Google Sites can be an effective tool for enhancing project-based learning. © 2023, International Journal of Interactive Mobile Technologies. All Rights Reserved.</t>
  </si>
  <si>
    <t>assessment; e-portfolio; Google Sites; mobile e-portfolios; projectbased learning</t>
  </si>
  <si>
    <t>Quantified academics: Heideggerian technology critical analysis of the academic ranking competition</t>
  </si>
  <si>
    <t>Koskinen, Jani and Kimppa, Kai Kristian and Lahtiranta, Janne and Hyrynsalmi, Sami</t>
  </si>
  <si>
    <t>Purpose: The competition in the academe has always been tough, but today, the academe seems to be more like an industry than an academic community as academics are evaluated through quantified and economic means. Design/methodology/approach: This article leans on Heidegger’s thoughts on the essence of technology and his ontological view on being to show the dangers that lie in this quantification of researchers and research. Findings: Despite the benefits that information systems (ISs) offer to people and research, it seems that technology has made it possible to objectify researchers and research. This has a negative impact on the academe and should thus be looked into especially by the IS field, which should note the problems that exist in its core. This phenomenon of quantified academics is clearly visible at academic quantification sites, where academics are evaluated using metrics that count their output. It seems that the essence of technology has disturbed the way research is valued by emphasising its quantifiable aspects. The study claims that it is important to look for other ways to evaluate researchers rather than trying to maximise research production, which has led to the flooding of articles that few have the time or interest to read. Originality/value: This paper offers new insights into the current phenomenon of quantification of academics and underlines the need for critical changes if in order to achieve the academic culture that is desirable for future academics. © 2023, Jani Koskinen, Kai Kristian Kimppa, Janne Lahtiranta and Sami Hyrynsalmi.</t>
  </si>
  <si>
    <t>Academic career; Community; Competition; Critical theory; IS community; IS philosophy</t>
  </si>
  <si>
    <t>Data-driven goal setting: Searching optimal badges in the decision forest</t>
  </si>
  <si>
    <t>Langenhagen, Julian</t>
  </si>
  <si>
    <t>Goal setting is vital in learning sciences, but the scientific evaluation of optimal learning goals is underexplored. This study proposes a novel methodological approach to determine optimal learning goals. The data in this study comes from a gamified learning app implemented in an undergraduate accounting course at a large German university. With a combination of decision trees and regression analyses, the goals connected to the badges implemented in the app are evaluated. The results show that the initial badge set already motivated learning strategies that led to better grades on the exam. However, the results indicate that the levels of the goals could be improved, and additional badges could be implemented. In addition to new goal levels, new goal types are also discussed. The findings show that learning goals initially determined by the instructors need to be evaluated to offer an optimal motivational effect. The new methodological approach used in this study can be easily transferred to other learning data sets to provide further insights. © 2023 The Author(s)</t>
  </si>
  <si>
    <t>Badges; Decision trees; Educational data mining; Gamification; Goal setting; Learning analytics</t>
  </si>
  <si>
    <t>Promoting peer connection in online courses: exploring the effect of media richness on presence and social connection</t>
  </si>
  <si>
    <t>Denes, Amanda and McGloin, Rory and Hamlin, Emily and Speer, Annika C. and Coletti, Amanda and Guest, Chelsea</t>
  </si>
  <si>
    <t>Technology, Pedagogy and Education</t>
  </si>
  <si>
    <t>Online learning provides a variety of benefits to the educational experience, including accessibility and flexibility, but is often limited in terms of peer-to-peer interactions and relationship development. Using media richness theory as a guiding framework, this study extended prior research to determine the impact of using richer channels in a fast-friendship task on feelings of co-presence and social connection among undergraduate students in online courses. Participants (N = 106) were assigned to one of three conditions (text, phone or video) for the fast-friendship task, which took place over the course of nine weeks. The results revealed that there was no indirect effect of channel richness on social connection through co-presence. Additionally, the direct effects of channel richness on co-presence and co-presence on social connection were not significant. These null findings have theoretical and practical implications for understanding media richness in online learning and improving course design among contemporary college students. © 2023 Technology, Pedagogy and Education Association.</t>
  </si>
  <si>
    <t>co-presence; media richness theory; online learning; Social connection</t>
  </si>
  <si>
    <t>Explore the Relationship Between Procedural Score Feedback and Subsequent Time Allocation and Learning Outcomes of Learners in a Massive Open Online Course (MOOC)</t>
  </si>
  <si>
    <t>Wang, Zongjun and Chen, Changsheng</t>
  </si>
  <si>
    <t>Lecture Notes of the Institute for Computer Sciences, Social-Informatics and Telecommunications Engineering, LNICST</t>
  </si>
  <si>
    <t>Procedural feedback is considered to be one of the most powerful educational interventions. Procedural feedback attempts to help learners improve their future performance by providing information about past performance. However, little is known about the impact of processual feedback on learners’ subsequent performance. This study aims to uncover the relationship between procedural score feedback, time allocation, and learning outcome, for which a conceptual model was constructed. The model was validated by collecting clickstream data from 7924 MOOC learners in a Chinese MOOC. Partial least squares structural equation modeling (PLS-SEM) was used to test the various hypotheses of the model above. The results found that: (1) procedural score feedback has a significant positive effect on learning outcomes. (2) time allocation for evaluative tasks partially mediates the relationship between procedural score feedback and learning outcome. (3) time allocation for non-evaluative tasks does not mediate the relationship between procedural score feedback and learning outcome. The study suggests some potentially effective measures for MOOC teachers and developers to provide learners with procedural support and to ensure that they achieve good learning outcomes. It also hopes to inspire future research and advance the theory and practice of online education. © 2023, ICST Institute for Computer Sciences, Social Informatics and Telecommunications Engineering.</t>
  </si>
  <si>
    <t>Behavioral Analysis; Learning Process Analysis; MOOC; Procedural Score Feedback; Study Time Allocation</t>
  </si>
  <si>
    <t>E-learning; Learning systems; Behavioral analysis; Learning outcome; Learning process; Learning process analyse; Massive open online course; Performance; Procedural score feedback; Process analysis; Study time allocation; Time-allocation; Least squares approximations</t>
  </si>
  <si>
    <t>Exploring the Impact of Social Media on Anxiety Among University Students in the United Kingdom: Qualitative Study</t>
  </si>
  <si>
    <t>Anto, Ailin and Asif, Rafey Omar and Basu, Arunima and Kanapathipillai, Dylan and Salam, Haadi and Selim, Rania and Zaman, Jahed and Eisingerich, Andreas Benedikt</t>
  </si>
  <si>
    <t>JMIR Formative Research</t>
  </si>
  <si>
    <t>Background: The rapid surge in social media platforms has significant implications for users’ mental health, particularly anxiety. In the case of social media, the impact on mental well-being has been highlighted by multiple stakeholders as a cause for concern. However, there has been limited research into how the association between social media and anxiety arises, specifically among university students—the generation that has seen the introduction and evolution of social media, and currently lives through the medium. Extant systematic literature reviews within this area of research have not yet focused on university students or anxiety, rather predominantly investigating adolescents or generalized mental health symptoms and disorders. Furthermore, there is little to no qualitative data exploring the association between social media and anxiety among university students. Objective: The purpose of this study is to conduct a systematic literature review of the existing literature and a qualitative study that aims to develop foundational knowledge around the association of social media and anxiety among university students and enhance extant knowledge and theory. Methods: A total of 29 semistructured interviews were conducted, comprising 19 male students (65.5%) and 10 female students (34.5%) with a mean age of 21.5 years. All students were undergraduates from 6 universities across the United Kingdom, with most students studying in London (89.7%). Participants were enrolled through a homogenous purposive sampling technique via social media channels, word of mouth, and university faculties. Recruitment was suspended at the point of data saturation. Participants were eligible for the study if they were university students in the United Kingdom and users of social media. Results: Thematic analysis resulted in 8 second-order themes: 3 mediating factors that decrease anxiety levels and 5 factors that increase anxiety levels. Social media decreased anxiety through positive experiences, social connectivity, and escapism. Social media increased anxiety through stress, comparison, fear of missing out, negative experiences, and procrastination. Conclusions: This qualitative study sheds critical light on how university students perceive how social media affects their anxiety levels. Students revealed that social media did impact their anxiety levels and considered it an important factor in their mental health. Thus, it is essential to educate stakeholders, including students, university counselors, and health care professionals, about the potential impact of social media on students’ anxiety levels. Since anxiety is a multifactorial condition, pinpointing the main stressors in a person’s life, such as social media use, may help manage these patients more effectively. The current research highlights that there are also many benefits to social media, and uncovering these may help in producing more holistic management plans for anxiety, reflective of the students’ social media usage. ©Ailin Anto, Rafey Omar Asif, Arunima Basu, Dylan Kanapathipillai, Haadi Salam, Rania Selim, Jahed Zaman, Andreas Benedikt Eisingerich.</t>
  </si>
  <si>
    <t>anxiety; college; health care professional; humanistic; mental health; mental well-being; narrative inquiry; narrative inquiry; qualitative; social media; social network; social science; stress; student; thematic analysis; undergraduate; United Kingdom; university; university student</t>
  </si>
  <si>
    <t>Exploring the Full Potential of Collaborative Learning and E-Learning Environments in Universities: A Systematic Review</t>
  </si>
  <si>
    <t>Wagino, Wagino and Maksum, Hasan and Purwanto, Wawan and Krismadinata, Krismadinata and Suhendar, Suhendar and Koto, Rahmat Desman</t>
  </si>
  <si>
    <t>This systematic review examines the challenges and potential solutions to improve the implementation of collaborative learning and elearning environments in universities. The article analyzes 200 relevant articles published between 2014-2022 using a qualitative approach to identify themes and sub-themes related to collaborative learning and elearning environments. The study reveals various learning methods employed, including MOOC (Massive Open Online Course), digital mind maps, and tripartite learning, but also highlights challenges such as lack of digital infrastructure, low-quality internet networks, and inadequate practical tools. The research emphasizes the need for effective leadership and management in vocational institutions and recommends further research on curriculum development, learning evaluation methods, lecturer performance assessment, and improving digital infrastructure and educator training. Collaboration with industry and other training institutions is also suggested to improve students' employability and entrepreneurship skills. © 2023 Wagino Wagino et al; published by UIKTEN. This work is licensed under the Creative Commons Attribution-NonCommercial-NoDerivs 4.0 License.</t>
  </si>
  <si>
    <t>Collaborative learning; e-learning; learning management system; MOOC; TVET; universities</t>
  </si>
  <si>
    <t>Unraveling the Effects of Voice Assistant Interactions on Digital Engagement: The Moderating Role of Adult Playfulness</t>
  </si>
  <si>
    <t>Xue, Jiaolong and Niu, Yixuan and Liang, Xinjian and Yin, Shimin</t>
  </si>
  <si>
    <t>The definition and dimensions of interaction are changing as artificial intelligence (AI) technologies advance. Drawing on the mind perception theory (MPT), the authors conducted an online survey to investigate the influential mechanism of the interactions with smart voice assistants (SVAs) on digital engagement via competence and warmth in the smart Internet of Things era. Firstly, they conceptualized and operationalized the seven sub-dimensions of voice assistant (VA) interaction, investigated their effects on competence and warmth perception of SVAs’ mind perceptions, and explored the psychological mechanisms of VA interaction on digital engagement in SVAs. Secondly, it was one of the first studies to unravel the moderating effects of adult playfulness in the field of VA interaction. The results showed that: (1) VA interaction is a multidimensional construct, and VA interactions positively affect competence perception; (2) personalization, responsiveness, humanness, and communication positively impact warmth perception; (3) VA interactions positively impact digital engagement via competence and warmth perception; (4) adult playfulness moderates the effects of VA interactions on digital engagement. The theoretical and practical implications were discussed. © 2023 Taylor &amp; Francis Group, LLC.</t>
  </si>
  <si>
    <t>adult playfulness; digital engagement; mind perception; multimodal control; Voice assistant interactions</t>
  </si>
  <si>
    <t>Human computer interaction; Adult playfulness; Artificial intelligence technologies; Digital engagement; Mind perception; Moderating effect; Multi modal control; Online surveys; Personalizations; Technology advances; Voice assistant interaction; User interfaces</t>
  </si>
  <si>
    <t>Fostering computer programming and digital skills development: An experimental approach</t>
  </si>
  <si>
    <t>Omeh, Christian B. and Olelewe, Chijioke J. and Nwangwu, Emmanuel C.</t>
  </si>
  <si>
    <t>Available records of computer programming results from the universities in southeast Nigeria for the period under review (2016–2020) show that 70% of the students marginally passed the course. This, therefore, raises a concern to re-examine the instructional strategy used in the teaching and learning process, hence the adoption of innovative pedagogy that involved the use of digital tools like Google Classroom and Google Meet in their instructional delivery process of a computer programming course. This study adopted quasi-experimental research design involving intact classes with a nonequivalent group. Total population sampling technique was used to select all the 152 second-year computer education students made up of 60 males and 92 females drawn from the three private universities in Southeast Nigeria that offer computer programming. Data was collected using computer achievement test, digital skill development scale and engagement level scale. The findings of the study showed that students' academic achievement and level of engagement increased significantly in a computer programming course. Also, digital skills development and self-efficacy in the experimental group were higher than in the control group. Implementing innovative teaching strategies helped to facilitate the timely development of digital skills required by students to attain sufficient learner engagement in the learning process. It was recommended that computer educators should be encouraged to adopt innovative teaching techniques that blend with Classroom, Google Meet and MS Teams, among others to influence students' active engagement in the learning process. © 2024 Wiley Periodicals LLC.</t>
  </si>
  <si>
    <t>computer programming; context-based learning; digital skills development; innovative pedagogy; learning engagement; problem-based learning; self-efficacy</t>
  </si>
  <si>
    <t>Computer programming; Curricula; Digital devices; E-learning; Learning systems; Teaching; Context-based; Context-based learning; Digital skill development; Digital skills; Innovative pedagogy; Learning engagement; Learning process; Problem based learning; Self efficacy; Skills development; Students</t>
  </si>
  <si>
    <t>Engaging Minds - How Gamified Chatbots can Support and Motivate Learners in Digital Education</t>
  </si>
  <si>
    <t>Benner, Dennis and Schöbel, Sofia and Janson, Andreas and Leimeister, Jan Marco</t>
  </si>
  <si>
    <t>Blended and online learning is growing, and self-regulated learning is becoming more relevant. Most often, students struggle with organizing their own learning processes, lose focus or procrastinate. Keeping learners motivated and engaged can be a real challenge. Therefore, we present gamified chatbots as a potential solution. On the one hand, chatbots can provide a more engaging learning experience. On the other hand, gamification can provide motivational incentives to keep learners engaged and motivated. So far, not many studies have elaborated on how gamification can be effectively used to make a chatbot interaction more engaging or improve the learning experience. This study uses an experimental approach to distinguish how a combination of badges and a progress bar can support and motivate learners to stay engaged with their learning activities. We elaborate on the effects of gamified chatbots and support practitioners with guidance on how to design gamified chatbots in education. © 2024 IEEE Computer Society. All rights reserved.</t>
  </si>
  <si>
    <t>Chatbot; Education; Engagement; Gamification; Motivation</t>
  </si>
  <si>
    <t>E-learning; Blended learning; Chatbots; Engagement; Experimental approaches; Gamification; Learning Activity; Learning experiences; Learning process; Online learning; Self-regulated learning; Motivation</t>
  </si>
  <si>
    <t>Lifestyle Applications Dimensions Priorities and Features – The Social, Mental and Dynamic Requirements</t>
  </si>
  <si>
    <t>Spil, Ton and Sundaram, David and Groen, Jochem</t>
  </si>
  <si>
    <t>IFIP Advances in Information and Communication Technology</t>
  </si>
  <si>
    <t>Obesity and diabetes are more common than ever. In particular, young adults aged 18–25 are becoming more susceptible to obesity through the abundance of fast food, the popularity of online gaming and other factors. This combination often leads to unhealthy lifestyles. For treatment or prevention of these unhealthy behaviors, lifestyle apps have shown to have big potential. Current lifestyle apps mainly focus on monitoring activity and eating patterns but keep a rather passive stance when it comes to changing users’ behavior. Gamification could help greatly to actively change users’ behavior and thus, encouraging healthy lifestyles. Some current lifestyle apps use gamification methods such as goals or sometimes even achievements to some extent. This motivates the user to change certain behaviors such as walking 5000 steps a day. Gamification has proven to be advantageous for changing user behavior, but gamification is broad and there is little to no research done on what sort of gamification works best. This research aims to fill that gap by researching the suitability of different gamification methods in lifestyle applications for users between 18–25. The research is done alongside plans for a lifestyle application against obesity and diabetes so the gamification methods will be evaluated according to these plans. Main requirements are fivefold: lifestyle apps have to be fun and personalized; the social and mental health side of lifestyle apps are not well represented; lifestyle apps are too static; and last but not least all interviewees state that that they have to be easy to use. © IFIP International Federation for Information Processing 2024.</t>
  </si>
  <si>
    <t>Gamification; Lifestyle; Requirements</t>
  </si>
  <si>
    <t>Behavioral research; 'current; Fast food; Gamification; Healthy lifestyles; Lifestyle; Monitoring activities; On-line gaming; Requirement; User behaviors; Young adults; Nutrition</t>
  </si>
  <si>
    <t>Types of Digital Mindfulness: Improving Mental Health Among College Students – A Scoping Review</t>
  </si>
  <si>
    <t>Yosep, Iyus and Suryani, Suryani and Mediani, Henny Suzana and Mardhiyah, Ai and Ibrahim, Kusman</t>
  </si>
  <si>
    <t>Journal of Multidisciplinary Healthcare</t>
  </si>
  <si>
    <t>The pressure of learning on students causes mental health problems in students. This can disrupt the student’s academic process. The previous review still focused on the impact of digital mindfulness on students, but did not describe the various types of digital mindfulness on students’ mental health. A digital image of mindfulness is needed to be a reference for health workers in providing health services to students. The purpose of this study is to describe types of digital-based mindfulness method to improve mental health in university students. The method used in this study was a scoping review. The databases used were CINAHL, PubMed, and Scopus. Search strategy used PRISMA for Scoping Review with keywords namely mindfulness, digital, mental health, and students. The inclusion criteria in this study were student samples, digital-based mindfulness therapy, randomized control trial and quasi-experiment designs, and publication year in the last 10 years (2014–2023). We found that 11 articles about digital-based mindfulness therapy is effective in improving mental health in college students. The types of digital mindfulness carried out are education, counseling, and meditation. Range of samples are 54–561 university students. In addition, there are also counseling services and therapy training guided by facilitators. Information is presented through video and audio that can be accessed at any time by students. Application development is needed by adding monitoring and evaluation features to monitor student compliance in conducting mindfulness therapy and counseling schedules. Then, the role of health workers through holistic mental health services by involving families can improve the process of developing services for students optimally. © 2024 Yosep et al.</t>
  </si>
  <si>
    <t>digital; mental health; mindfulness; students</t>
  </si>
  <si>
    <t>college student; experimental design; female; health care personnel; human; learning; male; mental health; mental health service; mindfulness; Preferred Reporting Items for Systematic Reviews and Meta-Analyses; randomized controlled trial; review; systematic review; therapy; university student; videorecording; young adult</t>
  </si>
  <si>
    <t>The effects of electronic device use on athlete performance and health: a systematic review</t>
  </si>
  <si>
    <t>Ong, Nathanael C. H. and Chua, Joshua H. E.</t>
  </si>
  <si>
    <t>International Journal of Sport and Exercise Psychology</t>
  </si>
  <si>
    <t>Electronic device use is an indispensable part of modern society which can affect athlete life and performance. The current study provides the first attempt to systematically review the effects of electronic device use on athlete performance and health. PsycINFO, PsycARTICLES, SPORTDiscus, Web of Science databases were searched for studies that fulfilled the inclusion criteria. The search strategy identified 33 studies (26 quantitative and 7 qualitative) which fulfilled the inclusion criteria. The findings revealed that there was little to no effect of electronic device use on athlete sleep, though this finding was marred by certain limitations (e.g., small sample size, training camp setting). Electronic device use increased mental fatigue in athletes, and this had resultant effects on certain areas of sporting performance. There were preliminary indications that electronic device use could affect mental health and psychosocial outcomes (e.g., anxiety, team cohesion), but further research is required to verify this claim. The findings of the systematic review indicate that electronic device use has both negative (e.g., stress and distraction) and positive effects (e.g., social connection and relaxation). These insights are significant as they highlight that electronic device use is a “double-edged sword”, and that athletes need to learn how to optimise their electronic device use to attain better performance and health outcomes for their lives. Future research should seek to devise interventions to educate athletes on the effects of electronic device use and equip them with practical strategies (e.g., setting limits, scheduling use) on how to engage in healthy and positive use. © 2024 International Society of Sport Psychology.</t>
  </si>
  <si>
    <t>athlete; Electronic device use; performance; sport; systematic review</t>
  </si>
  <si>
    <t>From “online brains” to “online lives”: understanding the individualized impacts of Internet use across psychological, cognitive and social dimensions</t>
  </si>
  <si>
    <t>Firth, Joseph and Torous, John and López-Gil, José Francisco and Linardon, Jake and Milton, Alyssa and Lambert, Jeffrey and Smith, Lee and Jarić, Ivan and Fabian, Hannah and Vancampfort, Davy and Onyeaka, Henry and Schuch, Felipe B. and Firth, Josh A.</t>
  </si>
  <si>
    <t>In response to the mass adoption and extensive usage of Internet-enabled devices across the world, a major review published in this journal in 2019 examined the impact of Internet on human cognition, discussing the concepts and ideas behind the “online brain”. Since then, the online world has become further entwined with the fabric of society, and the extent to which we use such technologies has continued to grow. Furthermore, the research evidence on the ways in which Internet usage affects the human mind has advanced considerably. In this paper, we sought to draw upon the latest data from large-scale epidemiological studies and systematic reviews, along with randomized controlled trials and qualitative research recently emerging on this topic, in order to now provide a multi-dimensional overview of the impacts of Internet usage across psychological, cognitive and societal outcomes. Within this, we detail the empirical evidence on how effects differ according to various factors such as age, gender, and usage types. We also draw from new research examining more experiential aspects of individuals’ online lives, to understand how the specifics of their interactions with the Internet, and the impact on their lifestyle, determine the benefits or drawbacks of online time. Additionally, we explore how the nascent but intriguing areas of culturomics, artificial intelligence, virtual reality, and augmented reality are changing our understanding of how the Internet can interact with brain and behavior. Overall, the importance of taking an individualized and multi-dimensional approach to how the Internet affects mental health, cognition and social functioning is clear. Furthermore, we emphasize the need for guidelines, policies and initiatives around Internet usage to make full use of the evidence available from neuroscientific, behavioral and societal levels of research presented herein. © 2024 World Psychiatric Association.</t>
  </si>
  <si>
    <t>addiction; artificial intelligence; attention; cognition; culturomics; Internet; memory; mental well-being; social functioning; social media</t>
  </si>
  <si>
    <t>addiction; analytical research; Article; artificial intelligence; attention; clinical outcome; cognition; culturomics; human; Internet; internet use; memory; mental health; omics; physical activity; psychological aspect; psychological well-being; qualitative research; quantitative analysis; social comparison; social interaction; social media; stimulation</t>
  </si>
  <si>
    <t>Influences of Leaderboard Direction on Learning Performance and Satisfaction in Gamified E-Learning</t>
  </si>
  <si>
    <t>Wen, Bo and Hu, Paul Jen-Hwa and Fang, Yue</t>
  </si>
  <si>
    <t>The fast-growing use of gamification in e-learning underscores its potential to enhance individuals' learning performance and experience. However, the mechanisms through which key gamification element influences people's learning remain unclear. This study addresses this gap by investigating how distinct leaderboard directions influence individual learning performance and satisfaction. We conduct a randomized experiment to examine these effects and explore the underlying mechanisms. Our results show that upward leaderboard improves learning performance and satisfaction by fostering learning effort and active exploration. In contrast, downward leaderboard enhances learning performance and satisfaction through self-efficacy and self-expansion. Interestingly, the effect of lateral leaderboards on learning satisfaction appears not associated with the development of personal meaning. This study contributes to current research and practice by providing important insights for effective gamified e-learning design, implementation, and use. © 2024 IGI Global. All rights reserved.</t>
  </si>
  <si>
    <t>Aesthetic Experience; Gamified E-Learning; Leaderboard Direction; Learning Performance and Satisfaction; Social Comparison Theory</t>
  </si>
  <si>
    <t>Active learning; Adversarial machine learning; Federated learning; Gamification; Self-supervised learning; E - learning; Esthetic experience; Gamification; Gamified E-learning; Individual learning; Leaderboard direction; Learning experiences; Learning performance; Learning satisfactions; Social comparison theory; Contrastive Learning</t>
  </si>
  <si>
    <t>Promoting Stress Management among Students in Higher Education: Evaluating the Effectiveness of a Persuasive Time Management Mobile App</t>
  </si>
  <si>
    <t>Alhasani, Mona and Orji, Rita</t>
  </si>
  <si>
    <t>In recent years, there has been a notable rise in the development of mobile apps to deliver stress management interventions. However, the prevailing design of most available stress management apps leans towards an emotion-focused coping approach, primarily targeting the regulation of stress-induced negative emotions. Given that the perception of time shortage is a major source of stress among students in higher education, we adopted a problem-focused coping approach that targets tackling student stress via time management. Our work evolved through four main phases. First, we previously conducted a large-scale study involving 502 students, constructing five structural equation models (SEMs) to pinpoint the most effective time management factor in promoting the perception of control over time. Second, based on the findings, we designed and developed a persuasive mobile app (SortOut) to promote effective time management behavior among the target users. Before the development phase, the initial app prototype was evaluated and refined with students (n = 69). In the final phase, this paper focuses on the culmination of our work, wherein we assessed the app’s effectiveness through a 4-week field study involving 34 students. Subsequently, we conducted one-on-one interviews with 11 students to delve into their experiences and feedback. The results revealed that, after using the app, students demonstrated improvement in time management behavior, higher academic self-confidence, and lower stress compared to the baseline. Students in the early and later stages of behavior change (based on the Transtheoretical Model (TTM)) reported similar positive outcomes. Moreover, students perceived the app as straightforward and easy to use; they were not tense or pressured while using the app, which is especially vital for stress management interventions. Thematic analysis showed that the app encouraged organizational thought and behavior and aided students in managing their time and workload, increasing the commitment toward task completion. The study findings suggest that the app helped students engage in effective time management behavior with an improved perception of control over time. Such improved perception is instrumental in promoting student confidence and well-being. Guided by the study findings, we provided actionable design recommendations and future research directions to facilitate the development of impactful persuasive time and stress management interventions. © 2024 Taylor &amp; Francis Group, LLC.</t>
  </si>
  <si>
    <t>behavior change; design and evaluation; higher education; mobile app; Persuasive technology; stress management; students; time management</t>
  </si>
  <si>
    <t>Does positive coping style alleviate anxiety symptoms after appearing problematic smartphone use for generation Z adolescents? The mediating role of state core self-evaluation</t>
  </si>
  <si>
    <t>Wei, Xinyi and Chu, Xiaoyuan and Wang, Hongxia and Geng, Jingyu and Zeng, Pan and Ren, Lei and Liu, Chang and Lei, Li</t>
  </si>
  <si>
    <t>Generation Z is a high-risk population for developing problematic smartphone use, while adolescence is a high-risk period for developing anxiety symptoms. It is unclear whether, how, and when problematic smartphone use predicts anxiety symptoms among Generation Z adolescents with problematic smartphone use. This study examines a moderated mediating model involving the link between problematic smartphone use, anxiety symptoms, state core self-evaluation, and positive coping style among Generation Z adolescents with problematic smartphone use. This study recruited 480 Generation Z adolescent users and selected 121 Generation Z adolescents who reported high-level problematic smartphone use. Results show that when Generation Z adolescents have low and medium positive coping styles, their problematic smartphone use predicts anxiety symptoms through the mediating role of reduced state core self-evaluation (positive coping style = M − 1SD, b = 0.28, Bootstrap 95% CI [0.06–0.52]; positive coping style = M, b = 0.13, Bootstrap 95% CI [0.03–0.28]). Therefore, positive coping styles with low and medium levels would be ineffective in reducing the anxiety outcome of problematic smartphone use among Generation Z adolescents with problematic smartphone use. © The Author(s), under exclusive licence to Springer Science+Business Media, LLC, part of Springer Nature 2023. corrected publication 2023.</t>
  </si>
  <si>
    <t>Anxiety symptoms; Core self-evaluation; Generation Z Adolescents; Moderated Mediation model; Positive coping style; Problematic smartphone use</t>
  </si>
  <si>
    <t>Co-design personal sleep health technology for and with university students</t>
  </si>
  <si>
    <t>Liang, Zilu and Melcer, Edward and Khotchasing, Kingkarn and Hoang, Nhung Huyen</t>
  </si>
  <si>
    <t>Frontiers in Digital Health</t>
  </si>
  <si>
    <t>University students often experience sleep disturbances and disorders. Personal digital technologies present a great opportunity for sleep health promotion targeting this population. However, studies that engage university students in designing and implementing digital sleep health technologies are scarce. This study sought to understand how we could build digital sleep health technologies that meet the needs of university students through a co-design process. We conducted three co-design workshops with 51 university students to identify design opportunities and to generate features for sleep health apps through workshop activities. The generated ideas were organized using the stage-based model of self-tracking so that our findings could be well-situated within the context of personal health informatics. Our findings contribute new design opportunities for sleep health technologies targeting university students along the dimensions of sleep environment optimization, online community, gamification, generative AI, materializing sleep with learning, and personalization. 2024 Liang, Melcer, Khotchasing and Hoang.</t>
  </si>
  <si>
    <t>co-design; mHealth; participatory design; personal health informatics; sleep health; sleep tracking</t>
  </si>
  <si>
    <t>adult; Article; cohort analysis; data analysis; depersonalization; female; gamification; heart rate; human; human experiment; learning; male; nervous system function; personal sleep health technology; sleep disorder; sleep education; sleep environment; sleep hygiene; sleep literacy education; sleep quality; university student</t>
  </si>
  <si>
    <t>The problematic use of smartphones in public: the development and validation of a measure of smartphone “zombie” behaviour</t>
  </si>
  <si>
    <t>Pressey, Andrew and Houghton, David and Istanbulluoglu, Dogá</t>
  </si>
  <si>
    <t>Purpose: We have witnessed an evolution in the use of smartphones in recent years. We have been aware for some time of the potentially deleterious impact of smartphones on users' lives and their propensity for user addiction, as reflected in the large and growing body of work on this topic. One modern phenomenon – the distracted mobile phone user in public, or “smartphone zombie” – has received limited research attention. The purpose of the present study is to develop a robust measure of smartphone zombie behaviour. Design/methodology/approach: The research deign comprises three studies: A round of focus groups (n = 5) and two online surveys (survey one n = 373, survey two n = 386), in order to develop and validate a three-factor, 15-item measure named the Smartphone Zombie Scale (SZS). Findings: Following the round of focus groups conducted, Exploratory Factor Analysis and a Confirmatory Factor Analysis, the SZS measure (Cronbach's α = .932) is demonstrated to be robust and comprises three factors: Attention Deficit (Cronbach's α = .922), Jeopardy (Cronbach's α = .817) and Preoccupation (Cronbach's α = .835), that is shown to be distinct to existing closely related measures (Smartphone Addiction scale and Obsessive Compulsive Use). Originality/value: The present study represents the first extant attempt to produce a measure of smartphone zombie behaviour, and provides us with a reliable and valid measure with which we can study this growing phenomenon. © 2023, Emerald Publishing Limited.</t>
  </si>
  <si>
    <t>Problematic smartphone use; Public use of smartphones; Scale development; Smartphone zombies</t>
  </si>
  <si>
    <t>Is JOMO the Answer to FOMO? Collaborative Digital Detox from Social Media for Adolescents</t>
  </si>
  <si>
    <t>Mishra, Anjali and Bagre, Sanchita Jagdishkumar and Mishra, Wricha and Sharma, Sumita</t>
  </si>
  <si>
    <t>Studies in Computational Intelligence</t>
  </si>
  <si>
    <t>Adolescent’s usage of social media impacts their daily lives—from procrastination to FOMO (Fear of Missing Out), and other forms of peer pressure. While digital detoxing is a popular solution, it can, however, be an isolating experience. In this paper, we ask—Can JOMO (Joy of Missing Out) be the answer? That is, can we motivate adolescents towards digital detoxification, in a collaborative way? Following a Double Diamond design process, we conducted a user study with adolescents (15–17 years old) in India investigating their social media experiences and challenges. Our findings highlighted the need to combine tangible rewards and offline activities with digital detox; based on which we designed an application, called JOMO, to promote a balance between social media usage and real-life interactions through collaborative digital knitting. Through our work, we highlight the need for innovative solutions to address the negative impacts of social media and FOMO on adolescents and recommend collaborative approaches toward digital detoxing. © The Author(s), under exclusive license to Springer Nature Singapore Pte Ltd. 2024.</t>
  </si>
  <si>
    <t>Adolescents and social media; Tangible detox; Time management application</t>
  </si>
  <si>
    <t>Not Just Novelty: A Longitudinal Study on Utility and Customization of an AI Workflow</t>
  </si>
  <si>
    <t>Long, Tao and Gero, Katy Ilonka and Chilton, Lydia B.</t>
  </si>
  <si>
    <t>Proceedings of the 2024 ACM Designing Interactive Systems Conference, DIS 2024</t>
  </si>
  <si>
    <t>Generative AI brings novel and impressive abilities to help people in everyday tasks. There are many AI workflows that solve real and complex problems by chaining AI outputs together with human interaction. Although there is an undeniable lure of AI, it is uncertain how useful generative AI workflows are after the novelty wears off. Additionally, workflows built with generative AI have the potential to be easily customized to fit users’ individual needs, but do users take advantage of this? We conducted a three-week longitudinal study with 12 users to understand the familiarization and customization of generative AI tools for science communication. Our study revealed that there exists a familiarization phase, during which users were exploring the novel capabilities of the workflow and discovering which aspects they found useful. After this phase, users understood the workflow and were able to anticipate the outputs. Surprisingly, after familiarization the perceived utility of the system was rated higher than before, indicating that the perceived utility of AI is not just a novelty effect. The increase in benefits mainly comes from end-users’ ability to customize prompts, and thus potentially appropriate the system to their own needs. This points to a future where generative AI systems can allow us to design for appropriation. © 2024 Copyright held by the owner/author(s). Publication rights licensed to ACM.</t>
  </si>
  <si>
    <t>AI chains; customization; familiarization; generative AI; LLMs; longitudinal user experience; mental model; novelty; ownership; scaffolding; science communication; technology appropriation; workflow</t>
  </si>
  <si>
    <t>Scaffolds; AI chain; Customisation; Familiarization; Generative AI; LLM; Longitudinal user experience; Mental model; Novelty; Ownership; Scaffolding; Science communications; Technology appropriations; Users' experiences; Work-flows; User interfaces</t>
  </si>
  <si>
    <t>Exploring drivers of fintech adoption among elderly consumers</t>
  </si>
  <si>
    <t>Choi, Yunwoo and Han, Sangpil and Lee, Changjun</t>
  </si>
  <si>
    <t>As the digital economy expands, understanding the integration of elderly consumers into this paradigm becomes crucial. This study presents a nuanced exploration of the factors that influence elderly consumers' adoption of fintech services and elucidates the pivotal role of daily digital experiences in fostering the elderly's acceptance of such services. Employing an integrative approach, this study examines demographic, personal, socioenvironmental, and digital usage characteristics, through South Korean panel data (N = 3465) from 2019 to 2020. The findings uniquely identify the 50–64 age group and those cohabitating with younger generations as being more inclined toward fintech usage. This study introduces a novel perspective by demonstrating that elderly individuals' enjoyment of digital media and their engagement with younger generations significantly drive their involvement with fintech services. The elderly exhibits substantial potential as proactive fintech users, navigating perceived risks with discernment. This study contributes to the academic discourse by offering comprehensive insights into elderly consumers' fintech adoption, highlighting the importance of understanding this demographic's unique preferences and interactions with the digital economy. It also underscores the potential for targeted strategies to enhance fintech service adoption among the elderly and foster a more inclusive digital finance landscape. © 2024 Elsevier Ltd</t>
  </si>
  <si>
    <t>Digital experience; Digital finance inclusion; Elderly; Fintech services; Media panel</t>
  </si>
  <si>
    <t>South Korea; Population statistics; Age groups; Consumer adoptions; Digital economy; Digital experience; Digital finance inclusion; Elderly; Fintech service; Medium panel; Panel data; Younger generations; digitization; elderly population; financial services; panel data; technology adoption; Digital storage</t>
  </si>
  <si>
    <t>GENERIC SCIENCE SKILLS: PHET APPLICATIONS BASED ON DISCOVERY LEARNING</t>
  </si>
  <si>
    <t>Haryanto and Sanova, Aulia and Widowati, Atri and Saputra, Adhe</t>
  </si>
  <si>
    <t>Jurnal Ilmiah Ilmu Terapan Universitas Jambi</t>
  </si>
  <si>
    <t>This pioneering research embarks on an ambitious quest to assess the conceptual, procedural feasibility, and efficacy of a groundbreaking educational intervention, the Discovery Learning model teaching module infused with the innovative PhET application aimed at enhancing students' generic skills proficiency in the domain of chemistry. In a departure from conventional methodologies, this study employs a rigorous Research and Development (R&amp;D) framework underpinned by the renowned 4-D Model to craft and validate this transformative pedagogical tool meticulously. The research cohort comprises high school students and chemistry educators poised at the vanguard of educational innovation. Employing a meticulously designed set of validation and response questionnaires, the study harnesses the power of descriptive and inferential statistics to glean profound insights into the impact of the intervention. The findings illuminate a resounding success: the Discovery Learning model teaching module, seamlessly integrated with the PhET application, exhibits exceptional validity and practicality and yields tangible improvements in students' generic chemistry science skills. Moreover, the overwhelmingly positive feedback from both educators and students, coupled with discernible disparities in responses between the experimental and control groups, underscores the transformative potential of this cutting-edge educational tool. This research's novelty lies in its pioneering development and validation of a PhET application-based Discovery Learning module, heralding a paradigm shift in secondary school chemistry education with the promise of fostering a new generation of scientifically literate and adept learners primed to navigate the complexities of the modern world. © 2024 by the author(s).</t>
  </si>
  <si>
    <t>Chemistry; Discovery; PhET</t>
  </si>
  <si>
    <t>Cognitive state detection with eye tracking in the field: an experience sampling study and its lessons learned</t>
  </si>
  <si>
    <t>Langner, Moritz and Toreini, Peyman and Maedche, Alexander</t>
  </si>
  <si>
    <t>i-com</t>
  </si>
  <si>
    <t>In the future, cognitive activity will be tracked in the same way how physical activity is tracked today. Eye-tracking technology is a promising off-body technology that provides access to relevant data for cognitive activity tracking. For building cognitive state models, continuous and longitudinal collection of eye-tracking and self-reported cognitive state label data is critical. In a field study with 11 students, we use experience sampling and our data collection system esmLoop to collect both cognitive state labels and eye-tracking data. We report descriptive results of the field study and develop supervised machine learning models for the detection of two eye-based cognitive states: cognitive load and flow. In addition, we articulate the lessons learned encountered during data collection and cognitive state model development to address the challenges of building generalizable and robust user models in the future. With this study, we contribute knowledge to bring eye-based cognitive state detection closer to real-world applications. © 2024 the author(s), published by De Gruyter.</t>
  </si>
  <si>
    <t>cognitive load; cognitive states; experience sampling; eye tracking; flow; machine learning</t>
  </si>
  <si>
    <t>Data acquisition; Supervised learning; Cognitive activities; Cognitive loads; Cognitive state; Experience sampling; Eye-tracking; Field studies; Flow; Machine-learning; State Detection; State models; Eye tracking</t>
  </si>
  <si>
    <t>Leveraging gamification for tourism marketing activities: Toward a comprehensive conceptual model</t>
  </si>
  <si>
    <t>Malik, Garima and Sharma, Piyush and Pradhan, Debasis</t>
  </si>
  <si>
    <t>Gamification has become one of the most effective ways to generate customer engagement. However, there needs to be more structured research on the drivers of the adoption and sustained use of gamification in travel and tourism research. Drawing upon the uses and gratifications theory and the technology acceptance model, this research examines the individual motivational drivers for adopting gamification in the context of tourism services. We employed a combination of partial least squares—structural equation modeling and fuzzy set qualitative comparative analysis on the data gathered from 680 users of various online travel agencies. Our findings show that individual motivational dimensions of uses and gratifications significantly influence perceived usefulness and ease of use in gamified marketing activities. Our analysis demonstrates five configurations leading to a high level of adoption of gamified marketing activities. This study extends the use of gamification in the tourism industry, offering insights into enhancing customer motivations for adopting and effectively utilizing game mechanics and dynamics in marketing activities. Furthermore, through a novel framework, this study advances the uses and gratification theory at the intersection of gamification research and tourism literature. © The Author(s) 2024.</t>
  </si>
  <si>
    <t>destination marketing organization; Gamification; gamified tourism activities; technology acceptance model; uses and gratifications theory</t>
  </si>
  <si>
    <t>Gamification in the Metaverse: Affordance, perceived value, flow state, and engagement</t>
  </si>
  <si>
    <t>Cha, Seong-Soo and Kim, Choo Yeon and Tang, Ying</t>
  </si>
  <si>
    <t>International Journal of Tourism Research</t>
  </si>
  <si>
    <t>This study aims to empirically validate a theoretical model for the engagement of the performance Metaverse platform with other rapidly developing Metaverse platforms around the world. It innovatively examines the relationship between gamification affordance, perceived value, and flow state in the context of the Metaverse concert platform and the relationship that improves engagement in the tourism and entertainment industries. The proposed model incorporates five stages: gamification, affordance, perceived value, flow state, and engagement. A total of 671 usable questionnaires were obtained, and the results were analysed using confirmatory factor analysis, discriminant validity analysis, and path analysis. Social gain and enjoyment have a positive effect on the personal flow state and are influenced by identity affordance, competition affordance, and self-expression affordance. Furthermore, the flow state increases engagement. However, the relationship between perceived value (effectiveness, social gain, and enjoyment) and flow state differ according to gender. © 2024 John Wiley &amp; Sons Ltd.</t>
  </si>
  <si>
    <t>age group; engagement; flow state; gamification affordance; perceived value</t>
  </si>
  <si>
    <t>competition (economics); empirical analysis; perception; tourism development; tourism management</t>
  </si>
  <si>
    <t>Motivating students to become self-regulatory learners: A gamified mobile self-regulated learning approach</t>
  </si>
  <si>
    <t>Chen, Yi-Chun and Hwang, Gwo-Jen and Lai, Chiu-Lin</t>
  </si>
  <si>
    <t>Self-regulatory learning skills are recognized as an essential factor motivating students to learn. The lack of self-regulatory learning skills could reduce students' learning performance. Therefore, engaging students in making learning plans, executing the plans, and reflecting on their learning remains a challenge for teachers. To address this problem, this study proposes a gamified mobile self-regulated learning approach which provides multiple gamified rewards to motivate students’ self-regulatory learning skills. Gamified elements were integrated into students' self-regulated learning stages to guide them in efficiently exploring how to achieve their goals and making deep learning reflections. To investigate the effect of this proposed approach on students' learning outcomes, two classes of students were recruited to conduct the experiment. The learning approach was used by the experimental group (N = 22) while the conventional mobile self-regulated learning approach was used by the control group (N = 22). Both groups of students' performance on the mathematics learning achievement test, SRL learning sheets, and goal-achieving intentions were collected and analyzed. The results showed that the gamification mechanism improved the students' learning achievement as well as their goal-setting and reflection performance. However, the students who used the proposed approach reached similar monitoring performance as those students who learned without gamification. This study confirmed the feasibility of introducing a gamification mechanism into self-regulated learning, and revealed how to apply multiple game elements in instructional activities to enhance students' learning intentions. © 2024, The Author(s), under exclusive licence to Springer Science+Business Media, LLC, part of Springer Nature.</t>
  </si>
  <si>
    <t>Gamification; Goal-setting; Monitoring; Reflection; Self-regulated learning</t>
  </si>
  <si>
    <t>The Effect of Video-Based Laboratory Application on Self-Efficacy and Self-Learning in Nursing Students: A Comparative Study</t>
  </si>
  <si>
    <t>Kaynak, Serap and Ergün, Sibel</t>
  </si>
  <si>
    <t>American Journal of Distance Education</t>
  </si>
  <si>
    <t>The aim of this study is to determine the effect of video-based laboratory practice activities in distance education on nursing students’ self-efficacy and self-learning. A randomized controlled trial of intervention and control groups with pretest, posttest study. The study sample consisted of 118 nursing students registered to the online Pediatric Nursing distance education in the 2022–2023 academic year. This study was completed with the participation of 100 students, with 56 students in the video group and 44 students in the control group. In the distance education, video-based laboratory application was applied to the students in the video group. The students did a video application about 8 topics related to child health and diseases nursing. The students in the control group did not video based laboratory application, only did classic education. At the beginning and end of the study, Self-Directed Learning Instrument (SDLI) and (General Self-Efficacy Scale (GSES) were applied to the students. The difference between the GSES and SDLI total and subscales pre and posttest difference mean scores were found to be higher for nursing students in the study group compared to those in the control group (p &lt;.001). © 2024 Taylor &amp; Francis Group, LLC.</t>
  </si>
  <si>
    <t>The practice of visual storytelling in STEM: Influence of creative thinking training on design students’ creative self-efficacy and motivation</t>
  </si>
  <si>
    <t>Mou, Tsai-Yun</t>
  </si>
  <si>
    <t>This study investigated design students’ self-efficacy and motivation through a visual storytelling project in STEM. Forty-eight college design students participated in this study. The project-based learning method was adopted for both groups, while the test group received additional creative thinking training in the curriculum. Pre- and post-surveys and interviews were administered to obtain the students’ perspectives. Evaluation and analysis of the works were also implemented to reveal the learning outcomes. The results showed significant differences in the students’ creative self-efficacy and project performance. The test group's creative self-efficacy improved at the semester's end, while the control group mostly stayed at a similar level. Also, the test group with creative thinking training in the curriculum compared to the control group demonstrated significantly better project grades. Regarding motivation, both groups had similar levels of motivation in the pre and post-surveys. There was no significant difference between different instructional designs in terms of students’ motivation. Nevertheless, with fundamental visual storytelling training and practices in both groups, the high-performance works revealed more creative analogical expressions and related scientific knowledge, while the medium and low-performance works showed limited analogy or partially correct knowledge in STEM. Implications and suggestions are provided for curriculum design to enhance students’ creative self-efficacy and motivation in interdisciplinary learning. © 2024 The Author(s)</t>
  </si>
  <si>
    <t>Creative thinking; Instructional design; Motivation; Self-efficacy; Visual storytelling</t>
  </si>
  <si>
    <t>Systematic literature review: DOGBL in enhancing EFL students’ motivation</t>
  </si>
  <si>
    <t>Syifa, Ari Muhammad and Musyahda, Lilla and Segoh, David</t>
  </si>
  <si>
    <t>Journal of Education and Learning</t>
  </si>
  <si>
    <t>This systematic literature review (SLR) aimed to investigate the potential of digital online game-based learning (DOGBL) to enhance motivation in English as a foreign language (EFL). Online gaming has grown in popularity among students, opening up the possibility of using games as powerful instructional resources. Academic achievement depends on motivation, and this study, led by self-determination theory (SDT), explored how external rules, like rewards and recognition, could increase motivation in EFL utilizing DOGBL. The study used the SLR method, examining databases and choosing articles based on predetermined criteria. The chosen publications were examined in-depth, and a preferred reporting items for systematic reviews and meta-analyses (PRISMA) diagram was employed for analysis. For results, DOGBL could enhance teaching EFL by providing flexible and interesting learning environments. Key elements in motivating in DOGBL included game design, personalization, social engagement, curricular integration, and instructor assistance. As a promising method to improve EFL instruction, game-based learning, especially DOGBL, saw considerable developments between 2018 and 2023. Thus, these ground-breaking techniques transformed the way people learn English vocabulary and provided a fun and engaging way to learn the language. For educators and students, the potential for DOGBL to change EFL education is still exciting as technology develops. © 2024, Intelektual Pustaka Media Utama. All rights reserved.</t>
  </si>
  <si>
    <t>English as a foreign language; Game-based learning; Gamification; PRISMA diagram; Self-determination theory; Student motivation; Systematic literature review</t>
  </si>
  <si>
    <t>When the Clock Strikes: A Multimethod Investigation of On-the-Hour Effects in Online Learning</t>
  </si>
  <si>
    <t>Huang, Ni and Wang, Lingli and Hong, Yili and Lin, Lihui and Guo, Xunhua and Chen, Guoqing</t>
  </si>
  <si>
    <t>Online learners often experience a lack of sustained motivation given the self-paced nature of online learning, resulting in inefficiency and a high dropout rate. Therefore, it is important to explore options that help users optimize their learning behavior and improve their learning performance. This study proposes that on-the-hour time points as external temporal cues can significantly influence online learning outcomes. Using a multimethod approach (i.e., archival data analysis, laboratory experiments, and framed field experiments), we show that (a) starting learning sessions at on-the-hour time points activates users’ implemental mindset, which supports them in building greater learning persistence and achieving better learning performance, and (b) social presence significantly attenuates the effects of on-the-hour time points in online learning. Our findings add to the literature on the design of online learning systems by clarifying the effects of temporal cues in user-system interactions, which provides implications for notification and reminder strategies that can be implemented to further enhance the effectiveness of online learning. Copyright: © 2023 INFORMS.</t>
  </si>
  <si>
    <t>online learning systems; • learning outcomes; • social presence; • temporal cues</t>
  </si>
  <si>
    <t>E-learning; Online systems; Learning outcome; Learning performance; Online learning; Online learning systems; Social presence; Temporal cues; Time points; • learning outcome; • social presence; • temporal cue; Learning systems</t>
  </si>
  <si>
    <t>A Contribution to Sustainable Human Resource Development in the Era of the COVID-19 Pandemic</t>
  </si>
  <si>
    <t>Piwowar-Sulej, Katarzyna and Malik, Sakshi and Shobande, Olatunji A. and Singh, Sanjeet and Dagar, Vishal</t>
  </si>
  <si>
    <t>Journal of Business Ethics</t>
  </si>
  <si>
    <t>This examines the six drivers and twelve detailed practices of sustainable human resource development (S-HRD) before and during the COVID-19 pandemic across different organizations in Poland. The empirical strategy is based on explorative research conducted using surveys in Poland between 2020 and 2021. The results confirm that the surveyed organizations implemented S-HRD practices driven mainly by the expectations of external stakeholders. They neglected the areas of caring for employees’ well-being and developing environmental awareness before the COVID-19 pandemic. During the pandemic, most companies maintained their approach to S-HRD. This research is unique because it adds to the body of literature advocating the significance of S-HRD for organizational resilience before, during, and after extreme events. Generalizing the results is challenging because the snowball sample has significant restrictions. However, future research may overcome these shortcomings by using larger samples based on probability or random sampling techniques. © The Author(s), under exclusive licence to Springer Nature B.V. 2023.</t>
  </si>
  <si>
    <t>COVID-19; Human resources; Stakeholders; Sustainable HRD</t>
  </si>
  <si>
    <t>Blockchain Adoption Strategy from the Perspective of Organization, Technology and Environment Theory: A Hybrid SEM and ANN Approach</t>
  </si>
  <si>
    <t>Alnoor, Alhamzah and Atiyah, Abbas Gatea and Abbas, Sammar</t>
  </si>
  <si>
    <t>Global Business Review</t>
  </si>
  <si>
    <t>Blockchain technology has revolutionized organizational and strategic processes and ways of doing business. Nonetheless, blockchain technology adoption strategy presents a persistent challenge to technology, organization and environment processes. The adoption of blockchain technology has attained the attention of scholars significantly. Though there is enormous research related to blockchain technology adoption; however, owing to the technological revolution and everyday inventions, there is always a need to continue research efforts to explore the opportunities, potential issues and factors that foster or hinder blockchain technology adoption. Our study is an effort in the same direction which is aimed to investigate the role of technology, organization and environment theory and innovation resistance theory in blockchain technology adoption strategy. This study targeted 42 oil supply companies in Iraq. Data were collected through 363 questionnaires distributed among the senior level employees including heads of departments and managers. The study used a hybrid artificial neural network (ANN) and partial least squares-structural equation modelling (PLS-SEM) approach to reveal the linear and non-linear relationships among the study variables. The findings confirmed the influence of technology, organization and environment theory and innovation resistance theory factors on blockchain technology adoption strategy in addition to the fully mediating role of innovation resistance theory. ANN results indicated that innovation resistance theory is the greatest contributing variable to the blockchain technology adoption strategy, subsequently regulatory uncertainty, data quality, network enhancement and technology volatility. Assessment of earlier works uncovered the scarcity of study on the subject of technology, organization and environment theory and innovation resistance theory in adopting blockchain technology. The findings revealed some important factors of blockchain technology adoption which are of worth to the oil companies’ managers to address the issue of resistance to blockchain technology adoption for better performance. © 2024 International Management Institute, New Delhi.</t>
  </si>
  <si>
    <t>Blockchain technology adoption; innovation resistance theory; organization and environment; SEM and ANN; technology</t>
  </si>
  <si>
    <t>Academic Use of Smartphones and Academic Performance in Higher Education: A Systematic Review</t>
  </si>
  <si>
    <t>Wei, Dan and Talib, Mansor Bin Abu and Guo, Rongrong</t>
  </si>
  <si>
    <t>Educational Administration: Theory and Practice</t>
  </si>
  <si>
    <t>Smartphones may be particularly prone to distracting students, allowing them to spend more time engaging with their devices rather than focusing on academic tasks. The purpose of this study was to explore the impact of the use of smartphones on student academic performance in higher education. We followed the Preferred Reporting Items for Systematic Reviews and Meta-Analysis (PRISMA) guidelines to guarantee the inclusion of relevant academic materials. We examined 8 out of 299 documents gathered from the Education Resources Information Centre (ERIC), Scopus, and Web of Science (WoS) databases that were published since 2018. During the screening phase, excel files with details about the paper, including title, author and abstract, were exported from the database. Our bibliometric assessment shows that research on the use of smartphones for specific academic purposes has remained scarce in recent years, and most of the studies are located in Asian countries. The research supports that the academic use of smartphones has a significant positive impact on student academic performance in higher education. It shows that using smartphones for learning purposes has various positive effects on students' learning in and out of the classroom, such as motivating students, increasing their collaboration and interaction, and improving their engagement in learning. Also, the study found positive student attitudes toward the use of smartphone-assisted learning apps. We concluded that smartphone use has a significant positive impact on academic performance. © 2024, Auricle Global Society of Education and Research. All rights reserved.</t>
  </si>
  <si>
    <t>Academic Performance; Digital Communication; Higher Education; Smartphone; Smartphone-assisted Learning Apps</t>
  </si>
  <si>
    <t>The influence of technology affordance on addictive use in MMOGs: from the perspective of virtual-domain perfectionism</t>
  </si>
  <si>
    <t>Xun, Yijing and Zheng, Xiabing and Lee, Matthew and Yang, Feng</t>
  </si>
  <si>
    <t>Purpose: The rise and popularity of digitalization have made the addictive use in the virtual world more common, which has aroused wide attention from academia and public. Uncovering the underlying mechanism of addictive use is essential to address this serious issue. Design/methodology/approach: By utilizing the context of massively multiplayer online games (MMOGs), this study developed virtual-domain perfectionism of seeking excellence and avoiding failure from the dual process model of perfectionism and identified four affordances in MMOGs from the perspective of technology affordance. The authors surveyed 302 valid samples in MMOGs to empirically test the research model. Findings: The results demonstrate that two processes of virtual-domain perfectionism influence addictive use positively in MMOGs. Technology affordances perform as the antecedents of virtual-domain perfectionism and conduct distinct impacts in MMOGs. Specifically, affordances of interaction and identity are positively related to virtual-domain perfectionism, while achievement affordance is unrelated to virtual-domain perfectionism. Immersion affordance is positively related to virtual-domain perfectionism of seeking excellence and negatively associated with virtual-domain perfectionism of avoiding failure. Originality/value: This study identified virtual-domain perfectionism and specific MMOGs affordances. The research model provides insights into addictive use in MMOGs by leveraging context and combining lenses. Research findings help elucidate the role of virtual-domain perfectionism on the addictive use from MMOGs affordances with the corresponding technical features. © 2023, Emerald Publishing Limited.</t>
  </si>
  <si>
    <t>Addictive use; Dual process model; MMOGs; Technology affordance; Virtual-domain perfectionism</t>
  </si>
  <si>
    <t>Analyzing Student Performance with Free Late Submission Days</t>
  </si>
  <si>
    <t>Hott, John R.</t>
  </si>
  <si>
    <t>SIGCSE 2024 - Proceedings of the 55th ACM Technical Symposium on Computer Science Education</t>
  </si>
  <si>
    <t>We investigate the effects of a flexible late policy on student performance submission behavior across two semesters of a lower-level required course (LL) and an upper-level elective (UL). The first semester late policies in both courses were strict: LL incorporated a 10% penalty per day for two days; UL rarely allowed late submissions. In each course, the late policy was relaxed in the second semester to provide two no-penalty late days for each assignment. Our results show that in the LL class with the strict late policy, grades decrease each day past the deadline. When given two no-penalty late days, students in LL tended to submit their assignments later, with 41% of submissions coming after the deadline. While students' homework scores were higher than their peers with the stricter policy (before penalties) on the first day after the deadline, their scores on the second day of submission were equivalent. With more late submissions, the overall homework scores in LL were lower with the no-penalty late days (controlling for late penalties). In contrast, students in UL submitting two days late in the second semester performed similarly to their peers in the first semester with the stricter penalty, while average scores for assignments submitted on (and around) the deadline improved dramatically. These results suggest that providing an extra day with no penalty is helpful for students, such as those making just-in-time submissions, but that additional days may lower performance overall for students in lower-level courses. © 2024 Owner/Author.</t>
  </si>
  <si>
    <t>assessment; computer science education; late policy</t>
  </si>
  <si>
    <t>Education computing; Assessment; Computer Science Education; Just-in-time; Late policy; Performance; Student performance; Students</t>
  </si>
  <si>
    <t>Providing insights into health data science education through artificial intelligence</t>
  </si>
  <si>
    <t>Rohani, Narjes and Gal, Kobi and Gallagher, Michael and Manataki, Areti</t>
  </si>
  <si>
    <t>BMC Medical Education</t>
  </si>
  <si>
    <t>Background: Health Data Science (HDS) is a novel interdisciplinary field that integrates biological, clinical, and computational sciences with the aim of analysing clinical and biological data through the utilisation of computational methods. Training healthcare specialists who are knowledgeable in both health and data sciences is highly required, important, and challenging. Therefore, it is essential to analyse students’ learning experiences through artificial intelligence techniques in order to provide both teachers and learners with insights about effective learning strategies and to improve existing HDS course designs. Methods: We applied artificial intelligence methods to uncover learning tactics and strategies employed by students in an HDS massive open online course with over 3,000 students enrolled. We also used statistical tests to explore students’ engagement with different resources (such as reading materials and lecture videos) and their level of engagement with various HDS topics. Results: We found that students in HDS employed four learning tactics, such as actively connecting new information to their prior knowledge, taking assessments and practising programming to evaluate their understanding, collaborating with their classmates, and repeating information to memorise. Based on the employed tactics, we also found three types of learning strategies, including low engagement (Surface learners), moderate engagement (Strategic learners), and high engagement (Deep learners), which are in line with well-known educational theories. The results indicate that successful students allocate more time to practical topics, such as projects and discussions, make connections among concepts, and employ peer learning. Conclusions: We applied artificial intelligence techniques to provide new insights into HDS education. Based on the findings, we provide pedagogical suggestions not only for course designers but also for teachers and learners that have the potential to improve the learning experience of HDS students. © The Author(s) 2024.</t>
  </si>
  <si>
    <t>Artificial intelligence; Educational data mining; Health data science; Health informatics; Learning analytics; Learning engagement; Learning strategy; Learning tactic; Medical education</t>
  </si>
  <si>
    <t>Artificial Intelligence; Curriculum; Data Science; Humans; Learning; adult; article; artificial intelligence; clinician; data mining; educational theory; health data; human; learning; medical education; medical informatics; science education; student engagement; teacher; videorecording; curriculum; data science; education; learning</t>
  </si>
  <si>
    <t>The relationship between technology acceptance and self-regulated learning: the mediation roles of intrinsic motivation and learning engagement</t>
  </si>
  <si>
    <t>An, Fuhai and Xi, Linjin and Yu, Jingyi</t>
  </si>
  <si>
    <t>The current study assessed 495 middle school students in China using self-report questionnaires, to examine the multiple mediating effects of intrinsic motivation and learning engagement (vitality, dedication and absorption) in the relations between technology acceptance and students’ self-regulated learning. The results indicated that technology acceptance had a significant impact on self-regulated learning, intrinsic motivation mediated the relations between technology acceptance and self-regulated learning, and learning engagement (vigor, dedication, and absorption) mediated the relations between technology acceptance and self- regulated learning. The findings suggested that students’ perceived acceptance of technology can help them improve their ability to engage in self-regulated learning by enhancing intrinsic motivation and increasing learning engagement. The results expand our understanding of self-regulated learning for Chinese middle school students in the context of information technology, and have substantial theoretical and practical implications for educator and relevant researchers. © The Author(s), under exclusive licence to Springer Science+Business Media, LLC, part of Springer Nature 2023.</t>
  </si>
  <si>
    <t>Intrinsic motivation; Learning engagement; Mediation; Self-regulated learning; Technology acceptance</t>
  </si>
  <si>
    <t>Psychological state of college students’ online english course learning under normalization of the epidemic</t>
  </si>
  <si>
    <t>Chen, Jie and Xu, Kunpei and Chen, Yukun and Lin, Jiaxin</t>
  </si>
  <si>
    <t>In shaping human behavior and decision-making the psychological factors contribute a vital part. This study analyzes the regular distribution of the current Online English Courses of college students and conducts data effect detection. This study took college students as the research object, and adopted the comparative experiment method. Through the independent research learning model and structural equation model, the system of this paper was established, and the changes of students’ psychological state were collected. Using SEM, the study examines the way the epidemic has affected the ability of college students to learn English online and their psychological well-being. The study compares the access situation of Online English Courses “weekly” and the “time” access situation of Online English Courses, and compares the changes in the quantity of resources and the evolutionary quantity of learning resources in the research on the regeneration of learning resources. Among the number of updates more than once, preset resources accounted for 36.8%, generated resources accounted for 72.7%, and existing resources accounted for 65.7%. Among the number of updates more than two times, the proportion of preset resources is 21.1%, the proportion of generated resources is 59.1%, and the proportion of existing resources is 48.6%. Risk appetite theory explains a person’s desire to achieve economic goals and their attitude towards risk choices. Understanding these psychological factors can aid in making better decisions and addressing challenges in various settings. © The Author(s), under exclusive licence to Springer Science+Business Media, LLC, part of Springer Nature 2023. corrected publication 2023.</t>
  </si>
  <si>
    <t>College students psychological state; Normalization of the epidemic; Online english course learning</t>
  </si>
  <si>
    <t>Teachers’ motivating styles and students’ agentic engagement in online learning</t>
  </si>
  <si>
    <t>Gu, Jianjun and Zhan, Yuanmeng and Zhao, Li and He, Wei</t>
  </si>
  <si>
    <t>Distance Education</t>
  </si>
  <si>
    <t>Facing the growing popularity of autonomous online learning, students require more agentic engagement (AE) to construct a supportive learning environment for themselves. Existing studies based on self-determination theory (SDT) state that teachers’ motivating style can predict students’ engagement, and students’ competence beliefs can moderate the predicting effect. However, few studies have discussed the correlation between teaching motivating styles and AE in middle- and high-school online courses, considering the students’ self-regulated learning (SRL) ability as a moderator. To address this gap, this study examined the effect of autonomy-supportive motivating style (ASMS) and controlling motivating style (CMS) on AE, taking into account students’ SRL ability as a potential moderator. A total of 425 valid questionnaires were collected to evaluate the model. The results revealed that teachers’ ASMS positively predicted students’ AE; CMS positively predicted students’ AE; and SRL ability positively predicted AE. However, SRL ability did not significantly moderate the correlation between teachers’ motivating styles and AE. These findings provide educators with insights into how to improve students’ AE, and suggest that teachers should be involved as much as possible in online teaching interactions, and explore strategies to enhance the effectiveness of students’ AE. © 2024 Open and Distance Learning Association of Australia, Inc.</t>
  </si>
  <si>
    <t>Agentic engagement; online learning; self-regulated learning ability; teachers’ motivating styles</t>
  </si>
  <si>
    <t>Pilot Study of Home-Based Virtual Reality Fitness Training in Post-Discharge Rehabilitation for Patients with Spinal Cord Injury: A Randomized Double-Blind Multicenter Trial</t>
  </si>
  <si>
    <t>Kang, Dongheon and Eun, Seon-Deok and Park, Jiyoung</t>
  </si>
  <si>
    <t>Spinal cord injury (SCI) patients require continuous rehabilitation post-discharge to ensure optimal recovery. This study investigates the effectiveness of home-based virtual reality fitness training (VRFT) as a convenient and accessible rehabilitation method for SCI patients. This randomized, double-blind, multicenter trial will enroll 120 participants, assigning them to either an 8-week VRFT program (exercise group) or a control group engaging in regular daily activities. The outcomes measured include muscle function, cardiopulmonary fitness, body composition, and physical performance. Our study will determine the safety and feasibility of VRFT in a home setting for SCI patients and evaluate whether these patients can effectively participate in such a program post-discharge. The results of this study are expected to inform future exercise protocols for SCI rehabilitation, offering valuable insights into the utility of VRFT as a therapeutic tool. © 2024 by the authors.</t>
  </si>
  <si>
    <t>clinical trial protocol; intervention; physical fitness; spinal cord injuries; virtual reality</t>
  </si>
  <si>
    <t>Impact of E-learning on Students' Motivation in Higher Education Institutions: An Indian Perspective; [Impacte de l'aprenentatge E-learning en la motivació dels estudiants a les institucions d'educació superior: una perspectiva índia]; [Impacto del aprendizaje E-learning en la motivación de los estudiantes en instituciones de educación superior: una perspectiva india]</t>
  </si>
  <si>
    <t>Singh, Amrik</t>
  </si>
  <si>
    <t>Revista de Educacion y Derecho</t>
  </si>
  <si>
    <t>Most of the universities face various educational problems and obstacles that technology and E modes of learning can overcome. Many E-learning sources and tools are currently available for use such as Massive Open Online Courses (MOOCs), Moodle e-learning platform has been used in many universities around the world. E-learning tools can provide training and education to a large number of students with diverse cultural backgrounds and education levels. The present study aims to study the impact of e-learning on the higher education sector from a student's viewpoint. It has been observed in the study that e-learning tools and their interactive features increase the motivation of undergraduate students for the learning process. Further, this study also observed that e-learning could be failed in education when overestimating what e-learning accomplishes. From this study, we obtain a global view of the current and future tendencies of e-learning tools and therefore we provide possible important comments for using e-learning tools in the classroom. © 2024 University of Barcelona. All rights reserved.</t>
  </si>
  <si>
    <t>E-Learning; educational technology; Higher Education Institution (HEI); MOOC; online learning; student engagement; student learning; student motivation</t>
  </si>
  <si>
    <t>Emotions, Motivation, and Metacognition of University Students in a SPOC Context</t>
  </si>
  <si>
    <t>Trigueros, Rubén and Aguilar-Parra, José Manuel and Manzano-León, Ana and Navarro, Noelia and Mercader-Rubio, Isabel</t>
  </si>
  <si>
    <t>SAGE Open</t>
  </si>
  <si>
    <t>New technologies are changing the way we see and understand university education, with the advent of new, more flexible organization methods capable of reaching people via class formats like Small Private Online Courses (SPOCs). However, studies which have analyzed these types of courses have focused on their implementation and not on the cognitive and emotional processes of students. Therefore, the present study aims to examine the teacher’s influence on emotions, dispositional flow, motivation, and metacognitive strategies among university students. There were 1,347 participants in this study (678 men and 669 women), ranging from 18 to 26 years of age (M = 21.43; SD = 2.64). The results were evaluated using a descriptive statistics analysis, a reliability analysis, and a structural equations model which explains the causal relationships between the study variables. In this sense, autonomy support exerted a positive influence on positive emotions and a negative influence on negative emotions. In contrast, psychological control by the teacher positively influenced negative emotions and negatively influenced positive emotions. Moreover, positive emotions exerted a positive influence on dispositional flow, whereas negative emotions exerted a negative influence on dispositional flow. In addition, dispositional flow exerted a positive influence on autonomous motivation, metacognitive strategies, and academic performance. Finally, autonomous motivation exerted a positive influence on academic performance and metacognitive strategies. These results reveal the influence of emotions, motivation, and perception of SPOCs on the adoption of adaptive habits and academic performance among university students. © The Author(s) 2024.</t>
  </si>
  <si>
    <t>academic performance; motivation; SPOC; university</t>
  </si>
  <si>
    <t>Enhancing graduate employability–exploring the influence of experiential simulation learning on life skill development</t>
  </si>
  <si>
    <t>Scheuring, Florian and Thompson, Jamie</t>
  </si>
  <si>
    <t>Studies in Higher Education</t>
  </si>
  <si>
    <t>Skills and knowledge which increase the likelihood of university graduates finding employment is an increasingly important factor for higher education institutions. Even though subject matter expertise remains a primary objective, supporting students to build life skills that are desired by employers is essential to enhance graduate employability. Firstly, we draw on consultive interviews with 11 graduate recruiters to build a life skill ability scale. Through these interviews, we identify two constructs worth measuring (resilience and adaptability) not yet represented in extant life skill ability scales. Thereby contributing to life skills measures and their link to graduate employability. Secondly, this paper explores the influence of a team-based business simulation on the development of life skills at two higher education institutions in the UK for first- and fourth-year undergraduate students. Through a pre-survey and post-survey, this paper empirically finds that experiential learning by means of a team-based business simulation has an overwhelmingly positive influence on first-year students’ self-assessed life skill development as well as their course-specific subject matter expertise. Yet, the findings show less significant results for fourth-year students. This contributes to our understanding of business simulations as a pedagogical practice and its benefits for students beyond their education. © 2024 The Author(s). Published by Informa UK Limited, trading as Taylor &amp; Francis Group.</t>
  </si>
  <si>
    <t>business simulation; experiential learning; gamification; Graduate employability; life skills</t>
  </si>
  <si>
    <t>Self-doubt and self-regulation: A systematic literature review of the factors affecting academic cheating in online learning environments</t>
  </si>
  <si>
    <t>Kangwa, Daniel and Msafiri, Mgambi Msambwa and Wan, Xiulan and Fute, Antony</t>
  </si>
  <si>
    <t>Social Psychology of Education</t>
  </si>
  <si>
    <t>Online and computer-assisted learning have become widespread in the rapidly evolving education landscape. However, these learning modalities uniquely challenge academic integrity, escalating the potential for academic cheating. This systematic review used thematic and narrative syntheses to examine the relationships and the effects of self-doubt and self-regulation on academic cheating in online and computer-assisted learning environments. It involved a sample of 93 peer-reviewed empirical studies published between 1998 and 2023 across five electronic databases adhering to the principles of the PRISMA framework. Findings reveal that different emotional, motivational, and cognitive factors act as primary mediators, while the individual, situational, and environmental factors were significant moderators. These findings underscore the context-dependent and inconsistent effects of self-doubt and self-regulation on academic cheating. Notably, while self-doubt and self-regulation exert opposing influences on academic cheating, other factors, such as gender, culture, performance, feedback, peer pressure, and proctoring, significantly modify these effects. Hence, the relationship between self-doubt, self-regulation, and academic cheating in online and computer-aided learning is thus intricate and dynamic, depending upon various individual, situational, and contextual elements that shape students’ motivation, emotions, and cognition. Therefore, this study contributes to the broader discourse on online and computer-aided learning by offering strategies to prevent and reduce academic cheating. Recommendations include promoting self-regulation, reducing self-doubt, focusing on specific mediators and moderators, and utilizing different resources and techniques to measure and identify academic cheating. The results underline the importance of a concerted, multi-faceted approach to upholding academic integrity in the era of digital learning. © The Author(s), under exclusive licence to Springer Nature B.V. 2024.</t>
  </si>
  <si>
    <t>Academic cheating; Computer-aided learning; Online learning; Self-doubt; Self-regulation; Systematic literature review</t>
  </si>
  <si>
    <t>NewsGuesser: Using Curiosity to Reduce Selective Exposure</t>
  </si>
  <si>
    <t>Sun, Lu and Zhang, Hengyuan and Liu, Enze and Liu, Mingyang and Vaccaro, Kristen</t>
  </si>
  <si>
    <t>Selective exposure has long been a concern of HCI researchers as it can lead to ideological polarization and distrust in society. Efforts have tried to reduce selective exposure online by serving diversified news content, but their effectiveness has been limited by users' lack of motivation to engage with the diverse content offered. To address this, we design the NewsGuesser system, which leverages the insight that curiosity can prompt motivation and engagement, by asking readers to guess the source of their news. In interviews with 40 participants, balanced for partisan affiliation, we use NewsGuesser as a probe tool to explore how guessing affects their perceptions of selective exposure. Participants struggled with the guessing game, which revealed a misalignment between users' expectations of different news sources and reality. Faced with the visualizations of the (often inaccurate) guessing results, participants were able to reflect on their own biases and selective exposure. In a number of cases, the guessing process changed participants' impressions of news organizations and some expressed an interest in engaging with more diverse news sources. While many also found the guessing game frustrating, the system and interview results suggest a number of new directions for designing social media and news media platforms. © 2024 Copyright held by the owner/author(s).</t>
  </si>
  <si>
    <t>filter bubble; gamification; selective exposure</t>
  </si>
  <si>
    <t>Human engineering; Filter bubble; Gamification; Motivation and engagements; News content; News media; News sources; Selective exposure; Social media; Social news; User expectations; Motivation</t>
  </si>
  <si>
    <t>Virtual Game on Everyday Statistics</t>
  </si>
  <si>
    <t>Weng, Tingsheng and Li, Chien-Kuo and Kawasaki, Yuka and Chao, I-Ching</t>
  </si>
  <si>
    <t>This study explores the potential of gamified learning to enhance students’ engagement and understanding of statistics, a foundational yet challenging subject in mathematics. By integrating quiz-based games with real-life scenarios, the research aims to make the learning process both exciting and educational. The development of the game incorporates various applications and software, allowing interactions between students and virtual statistical experts, thus simulating real-world statistical analysis and problem-solving. Our findings suggest that gamification significantly boosts students’ curiosity and enjoyment, which correlates with improved learning outcomes. The virtual environment within the game fosters lively discussions and interaction, enhancing students’ grasp of statistical concepts. Moreover, the game format supports self-assessment, helping students to evaluate their comprehension and mastery of the material independently. This approach also demonstrates flexibility, as digital gamified materials are not constrained by temporal or spatial limitations. The study indicates that such an educational model can effectively complement traditional learning methods, providing a robust tool for teaching complex subjects like statistics in an engaging and accessible manner. © The Author(s), under exclusive license to Springer Nature Switzerland AG 2024.</t>
  </si>
  <si>
    <t>Digital Learning; Gamification; Mathematics; Problem-Based Learning; Statistical Education</t>
  </si>
  <si>
    <t>Application programs; E-learning; Education computing; Learning systems; Statistics; Virtual reality; Digital-learning; Gamification; Learning outcome; Learning process; Problem based learning; Problem-solving; Real-world; Statistical education; Student engagement; Virtual games; Students</t>
  </si>
  <si>
    <t>Neobank adoption: integrating the information systems effectiveness framework with the innovation resistance model</t>
  </si>
  <si>
    <t>Bhatnagr, Puneett and Rajesh, Anupama and Misra, Richa</t>
  </si>
  <si>
    <t>Management Decision</t>
  </si>
  <si>
    <t>Purpose: This study aims to integrate Delone and McLean’s information system success (DMISS) model with the innovation resistance model to evaluate the relationship between behavioural intention to use (BIU) and innovation resistance in the context of neo-banking. The primary objective of this study is to identify the drivers of neo-banking adoption and the barriers to its adoption and incorporate constructs such as e-trust (ETR) and personal innovativeness (PIV) to provide a more comprehensive understanding of the factors influencing neo-banking adoption. Design/methodology/approach: A structured survey-based questionnaire was used to gather data from a diverse sample population in India. The Partial Least Squares Structural Equation Modeling (PLS-SEM) model was employed to further examine the adoption of neobanking services and users' intention to use neobanking services. Findings: This study reveals a significant correlation between BIU and the uptake of neobanking services, demonstrating the value of consumers' readiness to embrace these offerings. However, resistance to usage has emerged as a major obstacle for consumers concerned about data security, technology reluctance and perceived risks associated with digital-only neobanks. Research limitations/implications: Analysing the driving and restraining factors will provide substantial information on the formation of consumers' decision-making processes in the Indian banking industry, which is undergoing rapid digital transformation. This information is of great importance to scholars, practitioners and policymakers, as it highlights the factors that may facilitate or impede the adoption of neobanking in India. The outcomes of this analysis will be of particular interest to researchers, experts and stakeholders in the field as they will provide valuable insights into the dynamics of consumer behaviour in the Indian banking sector. Originality/value: This study represents an initial effort to examine BIUs and usage resistance within the rapidly developing neobanking sector in India. The findings of this study build on the existing research in this area and contribute to the ongoing discussion on the adoption of neo-banking. © 2024, Emerald Publishing Limited.</t>
  </si>
  <si>
    <t>Behavioural intention; Innovation resistance theory (IRT); Neobanks; Usage resistance</t>
  </si>
  <si>
    <t>The research on the self-regulation strategies support for virtual interaction</t>
  </si>
  <si>
    <t>Lin, Yi and Wang, Shunbo and Lan, Yangfan</t>
  </si>
  <si>
    <t>Multimedia Tools and Applications</t>
  </si>
  <si>
    <t>For students, self-regulated learning ability is a basic requirement when learning in a virtual environment. However, there is a lack of research on self-regulated learning for virtual interaction. To investigate the feasibility and effectiveness of supporting self-regulation strategies in virtual environment, four scaffoldings in the form of interactive tools were designed in this study based on self-regulation strategies that are applicable to virtual interaction. In doing so, the study can explore the impacts of these tools on students’ self-directed learning performances and behaviors. Using a between-subjects experimental design, participants were assigned to the control group (common virtual environment) and experimental group (enhanced virtual environment with self-regulated learning interactive tools). Experimental results showed that students who used interactive tools in the enhanced virtual environment had better self-directed learning performances compared to those who experienced learning in the common virtual environment, and this result were of medium to high practical significance (Cohen’s d = 0.79). Meanwhile, there was a correspondence between students’ self-report of self-regulatory ability and self-regulatory behaviors presented in the virtual environment. Students who tended to use the tool of Learning Task Progress Tree that support goal-setting and planning strategy perform well in time management, while those who frequently use the tool of Panoramic Video Evaluation that support self-evaluation strategy had stronger self-assessment abilities. In addition, self-regulated learning interactive tools have a relative acceptable usability. Relevant suggestions were summarized through the analysis of the experimental findings meant to provide references for the design of interactive tools for self-regulated learning in a virtual environment. © The Author(s), under exclusive licence to Springer Science+Business Media, LLC, part of Springer Nature 2023.</t>
  </si>
  <si>
    <t>Self-directed learning; Self-regulation strategy; Self-regulatory behaviors; Virtual environment</t>
  </si>
  <si>
    <t>Deregulation; E-learning; Learning systems; Petroleum reservoir evaluation; Virtual reality; Interactive tool; Learning abilities; Learning performance; Regulatory behavior; Self regulation; Self-directed learning; Self-regulated learning; Self-regulation strategy; Self-regulatory behavior; Virtual interactions; Students</t>
  </si>
  <si>
    <t>Towards adaptive support for self-regulated learning of causal relations: Evaluating four Dutch word vector models</t>
  </si>
  <si>
    <t>Pijeira-Díaz, Héctor J. and Braumann, Sophia and van de Pol, Janneke and van Gog, Tamara and de Bruin, Anique B. H.</t>
  </si>
  <si>
    <t>Advances in computational language models increasingly enable adaptive support for self-regulated learning (SRL) in digital learning environments (DLEs; eg, via automated feedback). However, the accuracy of those models is a common concern for educational stakeholders (eg, policymakers, researchers, teachers and learners themselves). We compared the accuracy of four Dutch language models (ie, spaCy medium, spaCy large, FastText and ConceptNet NumberBatch) in the context of secondary school students' learning of causal relations from expository texts, scaffolded by causal diagram completion. Since machine learning relies on human-labelled data for the best results, we used a dataset with 10,193 students' causal diagram answers, compiled over a decade of research using a diagram completion intervention to enhance students' monitoring of their text comprehension. The language models were used in combination with four popular machine learning classifiers (ie, logistic regression, random forests, support vector machine and neural networks) to evaluate their performance on automatically scoring students' causal diagrams in terms of the correctness of events and their sequence (ie, the causal structure). Five performance metrics were studied, namely accuracy, precision, recall, F1 and the area under the curve of the receiver operating characteristic (ROC-AUC). The spaCy medium model combined with the neural network classifier achieved the best performance for the correctness of causal events in four of the five metrics, while the ConceptNet NumberBatch model worked best for the correctness of the causal sequence. These evaluation results provide a criterion for model adoption to adaptively support SRL of causal relations in DLEs. Practitioner notes What is already known about this topic Accurate monitoring is a prerequisite for effective self-regulation. Students struggle to accurately monitor their comprehension of causal relations in texts. Completing causal diagrams improves students' monitoring accuracy, but there is room for further improvement. Automatic scoring could be used to provide adaptive support during diagramming. What this paper adds Comparison of four Dutch word vector models combined with four machine learning classifiers for the automatic scoring of students' causal diagrams. Five performance metrics to evaluate the above solutions. Evaluation of the word vector models for estimating the semantic similarity between student and model answers. Implications for practice and/or policy High-quality word vector models could (em)power adaptive support during causal diagramming via automatic scoring. The evaluated solutions can be embedded in digital learning environments (DLEs). Criteria for model adoption to adaptively support SRL of causal relations in DLEs. The increased saliency of (in)correct answers via automatic scoring might help to improve students' monitoring accuracy. © 2024 The Authors. British Journal of Educational Technology published by John Wiley &amp; Sons Ltd on behalf of British Educational Research Association.</t>
  </si>
  <si>
    <t>automatic scoring evaluation; causal relation learning; computational linguistic models; diagram completion task; semantic similarity</t>
  </si>
  <si>
    <t>Computational linguistics; Computer aided instruction; E-learning; Forestry; Learning systems; Logistic regression; Natural language processing systems; Random forests; Semantics; Support vector machines; Syntactics; Vectors; Automatic scoring; Automatic scoring evaluation; Causal diagram; Causal relation learning; Causal relations; Computational linguistic model; Diagram completion task; Digital learning environment; Linguistic Modelling; Semantic similarity; Students</t>
  </si>
  <si>
    <t>Exploring Global Entrepreneurship Issues on Twitter</t>
  </si>
  <si>
    <t>Chen, Mei-Hui and Yuan, Chih-Hung and Tsai, Kune-Muh</t>
  </si>
  <si>
    <t>Entrepreneurship benefits economic development and innovation, and provides competitive advantages. Thus, entrepreneurship issues have received widespread attention from both academia and governments. However, there is relatively scarce research on the issues or topics that concern most people when talking about entrepreneurship on social media platforms. This study explores global entrepreneurship issues on Twitter. It adopts a text-mining technique followed by a social network analysis to analyze global, real-time longitudinal, and qualitative data from Twitter using 138,089 tweets related to entrepreneurship from 28,592 Twitter users. We observe that the startup phase is the most critical issue when talking about entrepreneurship because most people are interested in acquiring information on how to start a new venture. We also find that busy entrepreneurs prefer obtaining tips to help them work smart. Finally, the four most discussed topics are starting a business, success tips, startup, and team building. The research period is not long enough and all samples in the study are from Twitter Although they are representative, future research can improve the academic and practical implications with extended data collection periods and cross-platforms. © The Author(s) 2024.</t>
  </si>
  <si>
    <t>practitioner; self-determination theory; social network analysis</t>
  </si>
  <si>
    <t>Gamification of Behavior Change: Mathematical Principle and Proof-of-Concept Study</t>
  </si>
  <si>
    <t>Lieder, Falk and Chen, Pin-Zhen and Prentice, Mike and Amo, Victoria and Tošić, Mateo</t>
  </si>
  <si>
    <t>Background: Many people want to build good habits to become healthier, live longer, or become happier but struggle to change their behavior. Gamification can make behavior change easier by awarding points for the desired behavior and deducting points for its omission. Objective: In this study, we introduced a principled mathematical method for determining how many points should be awarded or deducted for the enactment or omission of the desired behavior, depending on when and how often the person has succeeded versus failed to enact it in the past. We called this approach optimized gamification of behavior change. Methods: As a proof of concept, we designed a chatbot that applies our optimized gamification method to help people build healthy water-drinking habits. We evaluated the effectiveness of this gamified intervention in a 40-day field experiment with 1 experimental group (n=43) that used the chatbot with optimized gamification and 2 active control groups for which the chatbot's optimized gamification feature was disabled. For the first control group (n=48), all other features were available, including verbal feedback. The second control group (n=51) received no feedback or reminders. We measured the strength of all participants' water-drinking habits before, during, and after the intervention using the Self-Report Habit Index and by asking participants on how many days of the previous week they enacted the desired habit. In addition, all participants provided daily reports on whether they enacted their water-drinking intention that day. Results: A Poisson regression analysis revealed that, during the intervention, users who received feedback based on optimized gamification enacted the desired behavior more often (mean 14.71, SD 6.57 times) than the active (mean 11.64, SD 6.38 times; P&lt; .001; incidence rate ratio=0.80, 95% CI 0.71-0.91) or passive (mean 11.64, SD 5.43 times; P= .001; incidence rate ratio=0.78, 95% CI 0.69-0.89) control groups. The Self-Report Habit Index score significantly increased in all conditions (P&lt; .001 in all cases) but did not differ between the experimental and control conditions (P &gt; .11 in all cases). After the intervention, the experimental group performed the desired behavior as often as the 2 control groups (P≥.17 in all cases). Conclusions: Our findings suggest that optimized gamification can be used to make digital behavior change interventions more effective. Trial Registration: Open Science Framework (OSF) H7JN8; https://osf.io/h7jn8 © 2024 JMIR Publications Inc.. All rights reserved.</t>
  </si>
  <si>
    <t>artificial intelligence; behavior change; chatbot; digital interventions; feedback; gamification; habit formation; mobile phone; points</t>
  </si>
  <si>
    <t>Evaluating game-based teaching systems in economics courses</t>
  </si>
  <si>
    <t>Iannace, Arturo Mariano and Bisanti, Matteo and Piazzoli, Andrea</t>
  </si>
  <si>
    <t>The integration of games in education has garnered substantial interest. This study explores a game-based teaching system, a prototype megagame with RPG elements, within an economics course. Methodologically, we assessed the engagement of the course as a proxy for gauging the impact of the game on the learning process. The game involved 177 undergraduate students in thematic sessions, with 59 males and 118 females. Of these, only 114 filled out the pre-test, and 86 filled out the post-test, showing a dropout rate of 25%. The range of the age was between 19 and 21 years. We propose an evaluative framework through pre-post surveys. The theoretical analysis underscores the immersive potential of RPGs in educational contexts, while the results show a decrease in cognitive engagement and an increase in some elements of emotional engagement in students’ perceptions, despite high starting expectations by students. Thus, this research highlights the need for a more effective use of gaming as an educational tool by identifying and addressing these shortfalls through further studies, and for the subsequent broader implementation of GBL techniques. Copyright © 2024 Iannace, Bisanti and Piazzoli.</t>
  </si>
  <si>
    <t>game design; game science; game-base learning; gaming [education]; simulation game playing; student—centered learning</t>
  </si>
  <si>
    <t>Sequence Analysis as a Tool for Visualizing Students’ Patterns of Taking Tests in Interactive E-Book Environment</t>
  </si>
  <si>
    <t>Opanasenko, Yaroslav and Pedaste, Margus and Siiman, Leo A.</t>
  </si>
  <si>
    <t>This study investigates the use of sequence analysis as a tool to visualize and analyze students’ patterns of test-taking within interactive E-Book environments. With the growing incorporation of multimedia and interactive elements in educational materials, understanding how students engage with these features, especially tests, is crucial for both improving learning experiences and providing educators with insights into the learning process. Through sequence analysis of log data from an Estonian E-Book Opiq, the research identifies distinct patterns in how students with varying levels of procedural mathematical competence approach tests in E-Books. The analysis focuses on students’ interactions with tests, categorizing them based on their procedural math competence and examining the types of tests (multiple choice or open response questions) they took. The findings reveal differences in test-taking strategies and outcomes between students of high and low procedural math competence, highlighting the potential of sequence analysis not only as a research tool but also as a means for educators to gain a deeper understanding of student engagement and learning processes. By integrating sequence analysis into digital learning environments, educators could access valuable insights to tailor and enhance the educational experience. © The Author(s), under exclusive license to Springer Nature Switzerland AG 2024.</t>
  </si>
  <si>
    <t>E-Book; interaction patterns; sequence analysis</t>
  </si>
  <si>
    <t>Computer aided instruction; E-learning; Electronic publishing; Learning systems; E-books; Educational materials; Improving learning; Interaction pattern; Interactive elements; Learning experiences; Learning process; Log data; Multimedia elements; Sequence analysis; Students</t>
  </si>
  <si>
    <t>Mobile Identity Protection: The Moderation Role of Self-Efficacy</t>
  </si>
  <si>
    <t>Alhelaly, Yasser and Dhillon, Gurpreet and Oliveira, Tiago</t>
  </si>
  <si>
    <t>Australasian Journal of Information Systems</t>
  </si>
  <si>
    <t>The rapid growth of mobile applications and the associated increased dependency on digital identity raises the growing risk of identity theft and related fraud. Hence, protecting identity in a mobile environment is a problem. This study develops a model that examines the role of identity protection self-efficacy in increasing users’ motivation intentions to achieve actual mobile identity protection. Our research found that self-efficacy significantly affects the relationship between users’ perceived threat appraisal and their motivational intentions for identity protection. The relation between mobile users’ protection, motivational intentions, and actual mobile identity protection actions was also found to be significant. Additionally, the findings revealed the considerable impact of awareness in fully mediating between self-efficacy and actual identity protection. The model and its hypotheses are empirically tested through a survey of 383 mobile users, and the findings are validated through a panel of experts, thus confirming the impact of self-efficacy on an individual’s identity protection in the mobile context. © 2024 authors. This is an open-access article distributed under the terms of the Creative Commons Attribution-NonCommercial 3.0 Australia License, which permits noncommercial use, distribution, and reproduction in any medium, provided the original author and AJIS are credited.</t>
  </si>
  <si>
    <t>identity protection awareness; identity theft; mobile context; Mobile identity protection; motivation; self-efficacy; threat appraisal</t>
  </si>
  <si>
    <t>Reducing e-waste in Europe: Examining the impact of environmental and financial literacy on the premature replacement of appliances across owner-occupier and rental residential properties using the EVIDENT serious game</t>
  </si>
  <si>
    <t>Delemere, Emma and Liston, Paul M.</t>
  </si>
  <si>
    <t>Energy Reports</t>
  </si>
  <si>
    <t>Aim: As premature replacement of residential appliances drives rising e-waste levels in Europe, analysis of the factors impacting consumer decision-making when faced with opportunities to extend (repair) or reduce appliance lifespans (premature replacement) is needed. This manuscript seeks to explore the impact of environmental and financial literacy on consumer willingness to seek repair of home appliances (over replacement) across owner-occupier and rental properties. The impact of financial salience within the informational frames of these decisions is also explored. Method: An online discrete choice experiment was conducted using the EVIDENT serious game, a life-simulation game in which players manage a virtual home and face energy decisions. Participants (n = 1056) completed a series of 3 choice experiments exploring repair/replace decision-making and willingness to pay for repair. Prior to the game, measures of environmental literacy, financial literacy, household type, and sociodemographic factors were obtained using a pre-game survey. For rental properties, a further stated preference experiment was conducted to determine the impact of financial incentives on willingness to invest in more efficient appliances for both landlords and tenants. Results: While an overall willingness to seek repair for broken home appliances was found, most participants selected to prematurely replace their broken appliance with a more efficient alternative. Participants aged over 51 were significantly less likely to choose a repair (p &lt; .001), while those in non-full-time employment more likely to select a repair (p &lt; .001). Limited impact of environmental and financial literacy on repair/replace decision-making was found, though financial knowledge, environmental knowledge, and environmental skills were associated with willingness to pay for repair. Willingness towards repair in rental properties (landlords and tenants) was found with tenants willing to pay 34–71.3 % more than homeowners for repair and landlords willing to pay 93.3–108.8 % more depending on the appliance. Mixed impacts of financial incentives in rental properties to surmount impacts of split incentives were found. While 86.6 % of landlords were willing to accept a small fee from tenants towards a more efficient appliances, 65.2 % of tenants were unwilling to pay such a fee. Conclusion: Results cast light on the specific impacts of individual financial and environmental literacy, demographic factors, and residence type on early replacement decisions, providing valuable direction for future policy actions. © 2024 The Authors</t>
  </si>
  <si>
    <t>Choice experiment; E-Waste; Energy behaviour; Energy efficiency; Serious game</t>
  </si>
  <si>
    <t>Decision making; Electronic Waste; Finance; Housing; Repair; Serious games; Wastes; Choice experiments; Consumer decision making; Decisions makings; E-wastes; Energy behaviours; Financial incentives; Financial literacy; Lifespans; Property; Willingness to pay; Energy efficiency</t>
  </si>
  <si>
    <t>Effect of gamification with a support partner to increase physical activity in older adults at risk for Alzheimer's disease: The STEP 4Life randomized clinical trial</t>
  </si>
  <si>
    <t>Greysen, S. Ryan and Oon, Ai Leen and Harkins, Kristin and Rareshide, Charles and Mondal, Angira and Patel, Mitesh S. and Grill, Joshua D. and Karlawish, Jason</t>
  </si>
  <si>
    <t>Alzheimer's and Dementia</t>
  </si>
  <si>
    <t>INTRODUCTION: Physical activity is associated with reduced risk of cognitive and functional decline but scalable, sustainable interventions for populations at risk for Alzheimer's disease (AD) and AD and related dementias (ADRD) are lacking. METHODS: A 12-week randomized-controlled trial was conducted with a 3-week follow-up using a national AD prevention registry (GeneMatch). The control group (n = 50) set step goals and received daily feedback. The intervention group (n = 44) also received a behaviorally designed game based on achieving step goals and reinforced by a support partner. RESULTS: Intervention participants (94 participants, mean age 70, 78% female) had greater change in mean daily step count than control of 1699 steps/day (95% confidence interval [CI], 1149–2249), P &lt; 0.0001, which was sustained in the follow-up period at 1219 steps/day (95% CI, 455–1983), P = 0.0018. Carriers of the apolipoprotein E ε4 gene (high risk) did not perform differently than non-carriers; however, high self-reported risk perception was associated with higher activity. DISCUSSION: A gamified intervention was effective in promoting and sustaining higher physical activity in older adults at genetic risk for AD/ADRD. Highlights: A simple game played with a support partner increased walking in older adults at risk for Alzheimer's disease (AD). The game also increased minutes of moderate-to-vigorous physical activity per day. Perception of lifelong AD risk was associated with increased activity but genetic risk (apolipoprotein E ε4+) was not. TRIAL REGISTRATION: ClinicalTrials.gov: NCT05069155. © 2024 The Author(s). Alzheimer's &amp; Dementia published by Wiley Periodicals LLC on behalf of Alzheimer's Association.</t>
  </si>
  <si>
    <t>Alzheimer's disease; behavioral economics; dementia; gamification; physical activity</t>
  </si>
  <si>
    <t>Aged; Alzheimer Disease; Exercise; Female; Humans; Male; apolipoprotein E4; adult; aged; Alzheimer disease; Article; clinical outcome; controlled study; female; follow up; gamification; genetic risk; genetic screening; human; major clinical study; male; middle aged; physical activity; randomized controlled trial; risk perception; self report; social network; social support; step count; exercise; prevention and control</t>
  </si>
  <si>
    <t>Effect of learners’ autonomy on academic motivation and university students’ grit</t>
  </si>
  <si>
    <t>Jehanghir, Muhammad and Ishaq, Kashif and Akbar, Rafaqat Ali</t>
  </si>
  <si>
    <t>Learner autonomy is the trait of an adult who displays agency concerning learning activities, whereas academic motivation is the primary driving force for students to learn, which is the drive and urge to achieve academically, while grit is an important personality trait for academic achievement. People with the motivation and persistence to work and study diligently despite hurdles and hardships to achieve a set of goals are more likely to be successful than those lacking these traits. The present study investigates the effect of learners’ autonomy on academic motivation and university students’ grit by employing a quantitative method. A survey method has conducted to collect the data from 1230 participants randomly selected from the general type universities. A theoretical framework has been proposed consisting of several components of learner autonomy, academic motivation, and grit. Learners’ autonomy is based on social cognitive theory, while academic motivation and grit are based on self-determination theory. This study uses three instruments: Learner Autonomy Profile-Short Form (LAP-SF), academic motivation scale (AMS), and grit scale. The LAP-SF adapted consists of four constructs (desire, resourcefulness, initiative, and persistence), whereas the scale's reliability is 0.96. Similarly, the AMS developed by Vallerand adopted to collect data consists of three factors that have the reliability of a scale of 0.87. Lastly, data related to grit has been collected through the grit scale developed by Duckworth, which consists of two factors that have reliability of a scale of 0.81. The data has been analyzed through Linear Regression to answer the study research questions. Findings of the regression analysis with its four factors (Desire, Resourcefulness, Initiative, and persistence) revealed that LAS and AMS have a positive association whereas these factors also has a positive association between LAS and Grit Scale. It has been concluded that Learners ‘Autonomy with all its sub-factors positively affects students’ academic motivation and grit level. © The Author(s), under exclusive licence to Springer Science+Business Media, LLC, part of Springer Nature 2023.</t>
  </si>
  <si>
    <t>Academic motivation; Grit; Higher Education; Learners’ Autonomy; Quantitative</t>
  </si>
  <si>
    <t>Exercise motivation, physical exercise, and mental health among college students: examining the predictive power of five different types of exercise motivation</t>
  </si>
  <si>
    <t>Li, Jun and Wang, Lingjie and Pan, Ling and Hu, Ziao and Yin, Ruiqiang and Liu, Jia-Fu</t>
  </si>
  <si>
    <t>Introduction: The mental health (MH) of college students has long been a crucial concern for families, educational institutions, and society. Extensive research has demonstrated the influential role of exercise motivation in shaping MH. However, further investigation is warranted to ascertain which types of exercise motivation may have more influence on the MH of college students. The present study examined the direct effects of five distinct types of exercise motivation, namely health motivation (HM), appearance motivation (APM), fun motivation (FM), ability motivation (ABM), and social motivation (SM) on MH. Additionally, the study explored the potential mediating role of physical exercise (PE) in these relationships. Methods: An cross-sectional study design was employed. A total of 433 Chinese college students participated in the study and completed our questionnaires, which included the Exercise motivation scale (EM scale), the Physical exercise scale (PE scale), and the Mental health scale (MH scale). Results: The findings revealed a significant and positive relationship between all five categories of exercise motivation and the MH of college students. Specifically, FM was found to have the most pronounced impact on MH, followed by HM, ABM, SM, and APM, in descending order of influence. Furthermore, the impacts of HM, FM, ABM, and SM on MH were found to be partially mediated by PE. However, the association between APM and MH was entirely mediated by PE. Discussion: The present study contributes to enhancing the comprehension of the underlying mechanisms behind different exercise motivations in relation to PE and MH. Additionally, it offers practical implications for developing intervention strategies for improving the MH of college students. Copyright © 2024 Li, Wang, Pan, Hu, Yin and Liu.</t>
  </si>
  <si>
    <t>college students; exercise motivation; mental health; physical exercise; predictive power</t>
  </si>
  <si>
    <t>Investment in employee developmental climate and employees' continued online learning behaviors: A social influence perspective</t>
  </si>
  <si>
    <t>Tan, Jiahui and Zhu, Cherrie Jiuhua and Zhang, Mingqiong Mike</t>
  </si>
  <si>
    <t>Human Resource Management</t>
  </si>
  <si>
    <t>In the contemporary digital age, continued online learning behaviors have become indispensable for fostering employee development. However, the learning and development literature predominantly focuses on traditional instructor-led approaches. It remains unclear how organizations can shape employees' learning behaviors, particularly in the context of online learning. The current study clarifies this underexplored research area by investigating how organizational investment in employee developmental climate (IEDC) can promote employees' continued online learning behaviors. Drawing on social influence theory and employing a multilevel research design, we find empirical support for our research model, which specifies that IEDC positively affects employees' continued online learning behaviors through the effect of normative pressure. The findings also reveal the moderating role of online learning facilitating conditions. Specifically, in firms characterized by higher levels of online learning facilitating conditions, the positive relationship between IEDC and normative pressure becomes more pronounced when compared to organizations with lower levels of such facilitating conditions. © 2024 Wiley Periodicals LLC.</t>
  </si>
  <si>
    <t>continued online learning behaviors; investment in employee development; normative pressure; online learning; social influence</t>
  </si>
  <si>
    <t>article; behavior; climate; e-learning; employee; human; investment; learning; prevention; therapy</t>
  </si>
  <si>
    <t>The learning adversary - An experimental investigation of adaptive pedagogical agents as opponents in educational videogames</t>
  </si>
  <si>
    <t>Nebel, Steve and Beege, Maik and Schneider, Sascha and Rey, Günter Daniel</t>
  </si>
  <si>
    <t>Learning and Individual Differences</t>
  </si>
  <si>
    <t>Researchers struggle to apply insights from psychology to learning with video games as individual differences while playing them vastly differ. In addition, some elements are uncommon within learning material, such as having a pedagogical agent as an opponent. To meet this gap, this article presents a pre-study (n = 150) and experiments (n = 98; n = 85) investigating the type of opponent (high versus low emotionally activating) and the perceived game difficulty (high versus low). Results indicate significant effects on perceived competence and attribution. In addition, the impact of emotional activation interacted with the individual gameplay experiences. However, effects regarding emotional activation could not be fully replicated, indicating an influence of the game-based scenario. In addition, it could be demonstrated that learning was not impaired, even though individual player behavior and performance during the learning phase differed significantly. Results are discussed regarding the optimal design of individualized learning material. Educational relevance and implications statement: The experimental series revealed that even the perception of difficulty – not the difficulty of the material itself – results in individual differences in player behavior, perceived competence, and attribution. It could be demonstrated that such individual game experiences can influence learning-related actions, such as playing more slowly and carefully, attributing more internally, and feeling more competent without actual differences within the content of the learning material. The importance of resulting perceived competence is further highlighted, as it could be demonstrated that it is an essential mediator for the emergence of positive emotional responses (i.e., feeling happy) after playing an educational video game. Overall, the results indicate the strong potential of adaptive digital Game-Based Learning scenarios, adjusting the gameplay experience toward an individualized and optimized path. © 2024 Elsevier Inc.</t>
  </si>
  <si>
    <t>Adaptive difficulty; Digital game-based learning; Emotional design; Pedagogical agents; Serious games</t>
  </si>
  <si>
    <t>Towards a New Conceptual Model of AI-Enhanced Learning for College Students: The Roles of Artificial Intelligence Capabilities, General Self-Efficacy, Learning Motivation, and Critical Thinking Awareness</t>
  </si>
  <si>
    <t>Jia, Xi-Hui and Tu, Jui-Che</t>
  </si>
  <si>
    <t>Systems</t>
  </si>
  <si>
    <t>In the aftermath of the COVID-19 pandemic, college students have faced various challenges that could negatively impact their critical thinking abilities due to disruptions to education, increased stress and anxiety, less social interaction, and the advancement of distance learning relying more heavily on digital tools. With the increasing integration of AI technology across sectors, higher education institutions have deployed various AI capabilities for intelligent campuses and modernized teaching. However, how to fully utilize AI capabilities to promote students’ thinking awareness on learning effectiveness is still not clear, as critical thinking is an essential skill set holding significant implications for college students’ development. This research adopts the resource-based theory (RBT) to conceptualize the university as a unified entity of artificial intelligence (AI) resources. It aims to investigate whether AI capabilities can foster critical thinking awareness among students by enhancing general self-efficacy and learning motivation. In particular, it examines the causal relationships between AI capabilities, general self-efficacy, motivation and critical thinking awareness. Primary data was collected through a questionnaire administered to 637 college students. Structural equation modeling was employed to test hypotheses pertaining to causality. The results showed that AI capabilities could indirectly enhance students’ critical thinking awareness by strengthening general self-efficacy and learning motivation, but the effect on critical thinking awareness was not significant. Meanwhile, general self-efficacy significantly affected the formation of learning motivation and critical thinking awareness. This indicates that AI capabilities are able to reshape the cognitive learning process, but its direct influence on thinking awareness needs to be viewed with caution. This study explored the role of AI capabilities in education from the perspective of organizational capabilities. It not only proves how AI facilitates cognition, but also discovered the important mediating role of general self-efficacy and motivation in this process. This finding explains the inherent connections between the mechanism links. Furthermore, the study expands research on AI capabilities research from the technical level to the educational field. It provides a comprehensive and in-depth theoretical explanation theoretically, guiding the practice and application of AI in education. The study is of positive significance for understanding the need for the future development of the cultivation of critical thinking awareness talents needed for future development through AI capabilities in education. © 2024 by the authors.</t>
  </si>
  <si>
    <t>AI capability; critical thinking awareness; general self-efficacy; learning motivation</t>
  </si>
  <si>
    <t>Associations of smart device apps with and without a perceived self-efficacy component in a physical activity context with BMI</t>
  </si>
  <si>
    <t>Loder, Alexander Karl Ferdinand and van Poppel, Mireille Nicoline Maria</t>
  </si>
  <si>
    <t>Journal of Health Psychology</t>
  </si>
  <si>
    <t>Smart device apps can be used to promote physical activity, decrease sedentariness, or increase self-efficacy to get active in college students, possibly reducing their obesity risk. This study assessed associations of college students’ smart device use with body mass index (BMI), expecting associations between physical activity parameters and self-efficacy with BMI, moderated by app type. In an online survey, app data of a week from student’s devices, weight, height, physical activity, and self-efficacy to get active were collected from 120 students. Apps were categorized “physical activity,” “physical activity with a self-efficacy component,” or “unrelated.” Use time of physical activity apps is not associated with BMI, while self-efficacy app time show negative and unrelated app time positive associations. Self-efficacy may be an important component in app design for obesity risk reduction of college students. Test economy was low, which is why future studies need to concentrate on better data extraction methods. © The Author(s) 2024.</t>
  </si>
  <si>
    <t>body mass index; obesity; physical activity; public health psychology; self-efficacy</t>
  </si>
  <si>
    <t>Voluntary E-Learning Exercises Support Students in Mastering Statistics</t>
  </si>
  <si>
    <t>Schwerter, Jakob and Brahm, Taiga</t>
  </si>
  <si>
    <t>Technology, Knowledge and Learning</t>
  </si>
  <si>
    <t>University students often learn statistics in large classes, and in such learning environments, students face an exceptionally high risk of failure. One reason for this is students’ frequent statistics anxiety. This study shows how students can be supported using e-learning exercises with automated knowledge of correct response feedback, supplementing a face-to-face lecture. To this end, we surveyed 67 undergraduate social science students at a German university and observed their weekly e-learning exercises. We aggregated students’ exercise behavior throughout the semester to explain their exam performance. To control for participation bias, we included essential predictors of educational success, such as prior achievement, motivation, personality traits, time preferences, and goals. We applied a double selection procedure based on the machine learning method Elastic Net to include an optimal but sparse set of control variables. The e-learning exercises indirectly promoted the self-regulated learning techniques of retrieval practice and spacing and provided corrective feedback. Working on the e-learning exercises increased students’ performance on the final exam, even after controlling for the rich set of control variables. Two-thirds of students used our designed e-learning exercises; however, only a fraction of students spaced out the exercises, although students who completed the exercises during the semester and were not cramming at the end benefited additionally. Finally, we discuss how the results of our study inform the literature on retrieval practice, spacing, feedback, and e-learning in higher education. © The Author(s) 2024.</t>
  </si>
  <si>
    <t>Higher education; Machine learning application; Retrieval practice; Self-testing; Spaced-out learning; Undergraduate students</t>
  </si>
  <si>
    <t>Computer aided instruction; Ductile fracture; E-learning; Feedback; Learning systems; Machine learning; Control variable; E - learning; High educations; Learn+; Machine learning applications; Retrieval practice; Self-testing; Spaced-out learning; Undergraduate students; University students; Students</t>
  </si>
  <si>
    <t>EVALUATING THE IMPACTS OF NTC LEARNING SYSTEM ON THE MOTIVATION OF STUDENTS IN LEARNING PHYSICS CONCEPTS USING CARD–BASED LEARNING APPROACHES</t>
  </si>
  <si>
    <t>Lazarevic, Bojan and Stojanovic, Maja and Pisarov, Jelena and Bojanic, Nemanja</t>
  </si>
  <si>
    <t>Journal of Baltic Science Education</t>
  </si>
  <si>
    <t>This study examined the impact on the motivation of students toward learning physics upon applying the Nikola Tesla Center (NTC) learning system. The research was conducted using a quasi–experiment with a pretest–posttest non–equivalent control group design. The participants considered were a large group of 1371 students, from various grades and mixed genres, selected from the same district in Serbia. The instrument of this research was the students’ motivation toward science learning (SMTSL), which has been adapted to measure the motivation of students and their learning strategies for physics. Statistical analysis included calculations of Cronbach alpha, chi–square, Kolmogorov–Smirnov (KS) test, independent Samples t–test and ANCOVA, and Pearson correlation test. The study found that using the NTC learning system had a positive effect on students’ motivation to learn physics. The experimental group had significantly higher scores on various subscales of motivation such as self–efficacy, active learning strategy, physics learning value, performance goal, and learning environmental stimulation compared to the control group. The research results determined that the NTC learning system is an effective method for promoting motivation of students toward learning physics and it can be recommended for implementation in schools. © 2024, Scientia Socialis Ltd. All rights reserved.</t>
  </si>
  <si>
    <t>experimental design; game–based learning; NTC learning system; physics education; student motivation</t>
  </si>
  <si>
    <t>Gender Disparities in a Databases Course: Performance of Different Activities</t>
  </si>
  <si>
    <t>Luik, Piret</t>
  </si>
  <si>
    <t>Underrepresentation of females in Computer Science (SC) courses, mostly in programming education, is a widely reported phenomenon and several studies have investigated gender differences in motivation and preferences. However, there are few studies about gender differences in different course activities and gender differences in database courses. 'Databases' is one of the introductory courses at the Institute of Computer Science of the University of Tartu, the purpose of which is to provide an overview of the tools for creating and handling relational databases, to get acquainted with the basics of the theory of relational databases, and to learn SQL query language. The goal of this paper is to examine gender differences in student attendance and performance in this database course. The data from the Moodle environment was obtained from 345 students who participated in this course in spring 2023. Among them, 115 (33.3%) were female and 230 (66.7%) male students. A Chi-square test was used to compare the proportion of male and female students, and nonparametric tests were used for comparing points and aggregated variables. The results indicate that there were few statistically significant differences between female and male students. However, while female students received significantly higher course total scores compared to males, there was no statistically significant difference in grades by gender.  © 2024 IEEE.</t>
  </si>
  <si>
    <t>database course; gender differences; performance; students</t>
  </si>
  <si>
    <t>Computer programming; Education computing; Engineering education; Query languages; Query processing; Statistical tests; Computer Science course; Course performance; Database course; Female students; Gender disparity; Gender-differences; Performance; Programming education; Relational Database; Statistically significant difference; Students</t>
  </si>
  <si>
    <t>Uncovering post-adoption usage of AI-based voice assistants: a technology affordance lens using a mixed-methods approach</t>
  </si>
  <si>
    <t>Shao, Zhen and Zhang, Jing and Zhang, Lin and Benitez, Jose</t>
  </si>
  <si>
    <t>Despite the growing proliferation of AI-based voice assistants in our daily lives, how different functions of AI-based voice assistants affect users’ post-adoption usage behaviours remains an under-investigated research question. This study explores the nature and causation of post-adoption usage behaviours (effective utilisation after initial adoption or diffusion) within the context of AI-based voice assistants. Using a sequential mixed-methods research design, we first identify the post-adoption usage behaviours of AI-based voice assistants as a multidimensional concept comprised of routine use and extended use, then develop a contextualised model by revealing technology-specific antecedents, cognitive beliefs, and boundary conditions. By integrating results from the quantitative study and qualitative study, we find that three technology affordances (i.e., anthropomorphism affordance, interactivity affordance, and personalisation affordance) are salient antecedents of two cognitive beliefs, which further affect users’ routine use and extended use of AI-based voice assistants. Additionally, we uncover use frequency as a boundary condition and obtain a complementary view of post-adoption usage of AI-based voice assistants. The empirical research findings can extend the post-adoption IS usage literature and provide practical implications for crafting user-centred functionalities to facilitate effective human-AI interactions. © The Operational Research Society 2024.</t>
  </si>
  <si>
    <t>mixed-methods; Post-adoption IS usage; privacy concerns; technology affordance; trust</t>
  </si>
  <si>
    <t>Affordances; Cognitive beliefs; Daily lives; Mixed method; Post adoption usage; Post adoptions; Post-adoption IS usage; Privacy concerns; Technology affordances; Trust; Boundary conditions</t>
  </si>
  <si>
    <t>Dual verifications in mHealth apps: Supporting self-regulation or increasing friction?</t>
  </si>
  <si>
    <t>Kang, KyungPyo and Park, JaeHong</t>
  </si>
  <si>
    <t>Electronic Markets</t>
  </si>
  <si>
    <t>Mobile health applications (mHealth apps) are widely used for supporting individuals in achieving health-related goals. While various strategies such as reminders and financial incentives have been explored, the impact of verification systems on goal achievement remains understudied, particularly in the context of mHealth apps. This study investigates the effects of a dual verification system on goal outcomes, which require users to submit proof photos before and after activities. Using a difference-in-differences (DID) with matching technique, we examine whether increased verification steps hinder users’ commitment to self-development goals. Drawing upon friction theory, our findings suggest that implementing a dual verification system negatively influences goal achievement rates due to increased friction. Moreover, we find that the effect varies based on users’ engagement patterns and deposit amounts. Our study contributes to understand the effects of verification systems on users’ goal achievement and provides practical insights for designing personalized verification strategies in mHealth apps. © The Author(s), under exclusive licence to Institute of Applied Informatics at University of Leipzig 2024.</t>
  </si>
  <si>
    <t>Exercise; Friction; Goal achievement; I12; L80; mHealth app; Regularity; Self-improvement; Verification method</t>
  </si>
  <si>
    <t>Enhancing Online English Self-Regulated Learning through Gamification and Active Learning in Higher Education</t>
  </si>
  <si>
    <t>Waluyo, Budi and Songkhai, Kritsadee and Li, Jiali</t>
  </si>
  <si>
    <t>TESL-EJ</t>
  </si>
  <si>
    <t>Despite the increased adoption of online learning in higher education, there was limited knowledge about how the combination of online English synchronous learning with gamified applications and active learning impacted student self-regulation. This study used a sequential explanatory research design to investigate this integration in an English for Academic Communication course at a southern Thai university over a 12-week period. Data, including a Self-Regulated Learning (SRL) strategy survey, reflective essays, and course grades, were analyzed using descriptive statistics for quantitative data and thematic analysis for qualitative data. The findings showed that students heavily utilized SRL strategies, especially in Time Management and Environment Structuring, but there were differences in Goal Setting between the quantitative and qualitative results. Although there were strong positive correlations among SRL constructs, none of them were statistically significant in relation to course grades. Students expressed their desire for feedback, interactive learning, and a balanced workload in their ideal online English learning experience. This study provided insights into the integration of online English synchronous learning with gamification and active learning in higher education. © 2024 Editorial Board TESL - EJ. All rights reserved.</t>
  </si>
  <si>
    <t>Environment structuring; Online English learning; Self-regulated learning strategies; Time management</t>
  </si>
  <si>
    <t>Correlation among game addiction, achievement emotion, and learning motivation: A study of Indonesian youth in the context of e-learning system</t>
  </si>
  <si>
    <t>Amriza, Rona Nisa Sofia and Husnaini, Siti Jamiatul and Firmansyah, Aruga Yudish</t>
  </si>
  <si>
    <t>Research and Practice in Technology Enhanced Learning</t>
  </si>
  <si>
    <t>This study investigated the correlation between game addiction, achievement emotions, and motivation in the e-learning context. This research collected data through an online questionnaire that briefly explained the study’s aim, demographic questions, the Game Addiction Scale (GAS), the e-Learning Achievement Emotion Questionnaire (eLAEQ), and the e-Learning Motivation Scale (eLMS). 607 high school, undergraduate, and graduate students participated in this study — Data analysis involved the utilization of structural equation modeling. The study findings reveal that game addiction substantially impacts positive and negative emotions and intrinsic and extrinsic learning motivations. Moreover, positive emotions significantly affect intrinsic and extrinsic learning motivations. Conversely, negative emotions have a substantial impact on intrinsic learning motivation but not on extrinsic learning motivation. © The Author(s). 2023.</t>
  </si>
  <si>
    <t>Achievement emotion; E-learning; Game addiction; Learning emotion</t>
  </si>
  <si>
    <t>Augmented reality in delivering experiential values: moderating role of task complexity</t>
  </si>
  <si>
    <t>Kim, Jung-Hwan and Kim, Minjeong and Yoo, Jungmin and Park, Minjung</t>
  </si>
  <si>
    <t>Virtual Reality</t>
  </si>
  <si>
    <t>This study examined if greater experiential values are provided when shopping via an AR mobile app compared to shopping via a general mobile website without AR. The mediating role of experiential values between the two shopping methods and customer loyalty as well as the moderating effect of task complexity between the two shopping methods and experiential values were further investigated. An exciting eyewear retailer’s mobile site and mobile app embedded with AR features were used. A total of 302 usable respondents participated in the study. Shoppers exposed to an AR function perceived greater aesthetics, escapism, enjoyment, and efficiency than those exposed to a non-AR mobile site. Also, compared to shoppers exposed to a general non-AR mobile site, shoppers exposed to an AR mobile app showed greater customer loyalty through the four experiential values. Task complexity modified the effects of AR on consumers’ perceived escapism and efficiency experiential values. This research fills the gap in the literature by investigating AR’s experiential values in connection with customer loyalty by comparing an AR-embedded mobile app with a general mobile site without an AR feature. The additional examination of task complexity also contributes to a complete understanding of AR experiential benefits considering consumers’ perceptions about AR operation task complexity. © 2024, The Author(s), under exclusive licence to Springer-Verlag London Ltd., part of Springer Nature.</t>
  </si>
  <si>
    <t>Augmented reality; Customer loyalty; Experiential value; Task complexity</t>
  </si>
  <si>
    <t>Efficiency; Sales; Consumer perception; Customer loyalty; Experiential value; Exposed to; Eyewear; Mediating roles; Mobile app; Moderating effect; Task complexity; Augmented reality</t>
  </si>
  <si>
    <t>THE DEVELOPMENT OF TEACHER INTERNS’ COMPETENCIES OF SCIENCE INSTRUCTIONAL DESIGN AND IMPLEMENTATION USING STEM ACTIVITY BASED ON DIY, TINKER AND MAKER FRAMEWORKS</t>
  </si>
  <si>
    <t>Chamrat, Suthida and Suyamoon, Pongsathorn</t>
  </si>
  <si>
    <t>Journal of Technology and Science Education</t>
  </si>
  <si>
    <t>The objective of this research was to examine the impact of STEM activity based on DIY, Tinker and Maker frameworks on developing teacher interns’ competency in science instructional design and implementations. These activities involve the integration of science, technology, engineering, and mathematics principles, fostering self-regulated learning, creativity, and innovation among students. The research encompassed the design of five STEM activity modules, including a UVC Box Experiment, Digital pH Meter, Air Sensor, Startup &amp; Rare Earth Board Game, and Motion Sensor activity, which were shared with teacher interns via Google Classroom using tutorial videos, slides, and additional materials to enhance their skills. An examination of 26 lesson plans from 13 teacher interns was carried out through content analysis, within a learning model guided by High Impact Practices (HIPs) spanning six domains: well-structured lessons, project-based learning, reflection, learning progression framework, student-centered approach, and Technological Pedagogical Content Knowledge (TPACK). The results showed that the application of the DIY, Tinker, and Maker framework through STEM activities effectively improves teacher interns’ competencies in science instructional design and implementation. Particularly noteworthy was the gradual enhancement observed from the initial to the subsequent implementation across all HIPs domains, especially in showcasing TPACK. Nonetheless, the research also identified variations in competency levels, prompting contemplation among students. The importance of developing activities that stimulate student reflection emerged as a key point to consider. This indicates that STEM activities based on the concepts of DIY, Tinker, and Maker should emphasize such reflective practices. The insights obtained from this study could advance the enhancement of teacher interns’ skills and encourage further exploration of the topics discussed. © (2024), (OmniaScience). All rights reserved.</t>
  </si>
  <si>
    <t>Competencies of science instructional design and implementation; DIY; STEM activities; Teacher interns; Tinker and maker frameworks</t>
  </si>
  <si>
    <t>Learners’ psychological needs in online learning environment for executive education: role of cognitive overload and learning self-efficacy</t>
  </si>
  <si>
    <t>Gupta, Parul and Prashar, Anupama</t>
  </si>
  <si>
    <t>The emergent transition from face-to-face to online teaching and training has swayed the design and operating model of executive education globally. Reports indicate that this change has adversely impacted the learners’ satisfaction with executive education programmes and desired learning outcomes. Scholars believe that learners’ learning outcomes in the online learning environment are driven primarily by the satisfaction and frustration of their universal psychological needs (UPN) (autonomy, competence, and relatedness). Using, the theoretical view of Self-Determination Theory and Cognitive Load Theory, this study examines, how cognitive overload and online learning self-efficacy affect the positive impact of behavioural engagement on executive learners’ UPNs and learning outcomes in an online learning environment. Through this combined theoretical lens, we studied the dynamics of behavioural engagement, UPN satisfaction (frustration), and learning outcome relationships from the viewpoint of resource misfit. Hypotheses for direct and indirect effects were empirically validated by surveying online learners enrolled in a premier business school executive education programme. The findings indicate that in an online learning environment, executive programme designers and educators should balance the availability of information, interaction and learning tools to help learners attain UPN satisfaction and ultimately achieve desired learning outcomes. © 2024 Informa UK Limited, trading as Taylor &amp; Francis Group.</t>
  </si>
  <si>
    <t>cognitive overload; executive education; Online learning environments; self-determination theory</t>
  </si>
  <si>
    <t>Computer aided instruction; E-learning; Cognitive learning; Cognitive overload; Education programmes; Executive education; Learning outcome; Need satisfactions; Online learning environment; Psychological needs; Self efficacy; Self-determination theories; Supervisory and executive programs</t>
  </si>
  <si>
    <t>“Run Forrest Run!”: Measuring the Impact of App-Enabled Performance and Social Feedback on Athletic and Usage Outcomes</t>
  </si>
  <si>
    <t>Babar, Yash and Chan, Jason and Choi, Ben</t>
  </si>
  <si>
    <t>Production and Operations Management</t>
  </si>
  <si>
    <t>Exercise-tracking apps are digital tools for delivering personalized behavioral interventions. Despite the growing usage of exercise applications, the efficacy of in-exercise app features in driving usage and athletic outcomes remains poorly understood. To remain competitive, sports organizations now need to leverage tracking tools to efficiently allocate resources and streamline training regimens and interventions for their core assets (i.e., athletes). In response to these operational needs, we examine two specific forms of such in-exercise interventions, namely performance feedback and social feedback. We conducted an 18-month-long field study with 1,037 uniformed group servicemen to assess the effect of these feedback types on running and usage outcomes. Results from the field study provided evidence that these two app features improved the servicemen’s running times and frequency of application usage, on average. Contrary to the common belief that more features are better, the joint usage of two feedback features does not produce additive effects. Tests at more granular levels suggest that users who received both feedback types in exercise episodes exhibit overconfidence behavior by participating in fewer subsequent exercises. The receipt of both feedback may be redundant and can cause user annoyance. Heterogeneity tests revealed that while performance feedback benefited most runners, social features were effective only for already stronger runners. Also, only positive social feedback had a significant impact on running performance. The results further indicate that performance feedback generated a slow but sustained increase in usage frequency, while social feedback spurred quick initial growth in usage but dwindled in effectiveness over time. Implications for theory and practice, as well as directions for further research, are discussed. © The Author(s) 2024.</t>
  </si>
  <si>
    <t>design and evaluation of IT features; Exercise app effectiveness; performance feedback; social feedback; usage impact</t>
  </si>
  <si>
    <t>Effects of exergames on rehabilitation outcomes in patients with osteoarthritis. A systematic review</t>
  </si>
  <si>
    <t>Guede-Rojas, Francisco and Andrades-Torres, Bárbara and Aedo-Díaz, Natalia and González-Koppen, Constanza and Muñoz-Fuentes, Mirkko and Enríquez-Enríquez, Diego and Carvajal-Parodi, Claudio and Mendoza, Cristhian and Alvarez, Cristian and Fuentes-Contreras, Jorge</t>
  </si>
  <si>
    <t>Disability and Rehabilitation</t>
  </si>
  <si>
    <t>Purpose: To analyze the effects of exergames on rehabilitation outcomes in osteoarthritis (OA) patients. Materials and methods: A systematic review was reported according to the PRISMA statement. Randomized controlled trials (RCTs) were searched in Pubmed, Scopus, WoS, CINAHL, and PEDro (inception to November 2023). Studies that applied non-immersive exergames and assessed physical, functional, cognitive, pain, and psychosocial outcomes were included. Comparisons were other exercise modalities and non-intervention. Methodological quality was assessed with PEDro scale, and risk of bias (RoB) was assessed with Cochrane RoB-2 tool. Results: Eight studies were included (total of participants = 401). The mean PEDro score was 6.1, and seven studies had high RoB. Seven studies involved knee OA and one cervical OA. The most frequent duration for interventions was four weeks. Exergames were more effective than controls in at least one outcome in all studies. The outcomes for which exergames were most effective were functional disability, postural balance, muscle strength, proprioception, gait, range of motion, pain, quality of life, depression, and kinesiophobia. Conclusion: Non-immersive exergames constitute an effective strategy for optimizing several relevant outcomes in rehabilitation. However, more RCTs with high methodological quality are required to deepen the knowledge about the multidimensional effects of exergames in OA patients. © 2024 Informa UK Limited, trading as Taylor &amp; Francis Group.</t>
  </si>
  <si>
    <t>Osteoarthritis; psychosocial functioning; rehabilitation; video games; virtual reality</t>
  </si>
  <si>
    <t>Scaffolding Assignments to Conciliate the Disinclination to Employ Project-Based Learning of English Pronunciation and Autodidacticism</t>
  </si>
  <si>
    <t>Iskandar, Ifan and Dewanti, Ratna and Sulistyaningrum, Siti Drivoka and Santosa, Imam</t>
  </si>
  <si>
    <t>International Journal of Language Education</t>
  </si>
  <si>
    <t>Acknowledged as a far-reaching pedagogical method, Project-Based Learning is nationally imperative in Indonesian education despite the disinclination of its execution. This paper scrutinizes the phonetics and phonology-based English pronunciation dimensions and scaffolding traits as the bases to devise the scaffolding assignments for PBL execution, explores the process of PBL with scaffolding assignment adoption, and examines whether the exertion of the PBL enhances the academic achievement of English pronunciation and autodidacticism as Self-Directed Learning skills. The study exploits design-based research through repetitive actions of analysing, designing, developing, implementing, and evaluating. The result exhibit that the scaffolding assignments are designed by decomposing the phonetics and phonology pronunciation-related conceptions into smaller tasks of English pronunciation learnings and trainings based on instructional scaffolding fundamentals. The scaffolding assignments infused PBL is applied through orientation, action, reflection, and presentation stages which cover the learning activities of launching the project as the entry event marked with the driving question disclosure; building knowledge, understanding, and skills to answer the driving question; developing the project products and answers to the driving question; and presenting the products and answers to the driving question. The exertion of the PBL with scaffolding assignments is proven influential in promoting the students’ English pronunciation and Self-Directed Learning skills. © 2024, Universitas Negeri Makassar- Faculty of Languages and Literature. All rights reserved.</t>
  </si>
  <si>
    <t>autodidacticism; English pronunciation; project-based learning; Scaffolding assignment; self-directed learning skills</t>
  </si>
  <si>
    <t>Trends in NLP for personalized learning: LDA and sentiment analysis insights</t>
  </si>
  <si>
    <t>Yu, Ji Hyun and Chauhan, Devraj</t>
  </si>
  <si>
    <t>This paper presents a comprehensive analysis of the major themes in Natural Language Processing (NLP) applications for personalized learning, derived from a Latent Dirichlet Allocation (LDA) examination of top educational technology journals from 2014 to 2023. Our methodology involved collecting a corpus of relevant journal articles, applying LDA for thematic extraction, and conducting sentiment analysis on the identified themes. Four predominant themes have been identified: Emotionally Intelligent NLP for Enhanced Writing Education, Interactive Conversational Tutors, Semantic and Sentiment Analysis in Video-based Learning, and Algorithmic Personalization in Massive Open Online Courses (MOOCs). The study highlights the growing importance of emotional intelligence in NLP, the development of AI-powered conversational tutors, and the strategic use of NLP to extract insights from multimedia content. Moreover, the study reveals a uniformly positive sentiment towards NLP’s potential in education, despite the challenges and a need for ethical considerations. No significant sentiment variances were found across the four themes, indicating a consensus on NLP’s value in diverse educational applications. This research supports the sentiment of ongoing innovation within NLP to enhance personalized learning experiences and suggests a promising future for its empirical validation and application in educational settings. © The Author(s), under exclusive licence to Springer Science+Business Media, LLC, part of Springer Nature 2024.</t>
  </si>
  <si>
    <t>Latent dirichlet allocation; Natural language processing; Personalized learning; Sentiment analysis; Topic modeling</t>
  </si>
  <si>
    <t>Design Knowledge for Virtual Learning Companions from a Value-centered Perspective</t>
  </si>
  <si>
    <t>Schlimbach, Ricarda and Khosrawi-Rad, Bijan and Strohmann, Timo and Lange, Tim C. and Robra-Bissantz, Susanne</t>
  </si>
  <si>
    <t>Communications of the Association for Information Systems</t>
  </si>
  <si>
    <t>The increasing popularity of conversational agents such as ChatGPT has sparked interest in their potential use in educational contexts but undermines the role of companionship in learning with these tools. Our study targets the design of virtual learning companions (VLCs), focusing on bonding relationships for collaborative learning while facilitating students’ time management and motivation. We draw upon design science research (DSR) to derive prescriptive design knowledge for VLCs as the core of our contribution. Through three DSR cycles, we conducted interviews with working students and experts, held interdisciplinary workshops with the target group, designed and evaluated two conceptual prototypes, and fully coded a VLC instantiation, which we tested with students in class. Our approach has yielded 9 design principles, 28 meta-requirements, and 33 design features centered around the value-in-interaction. These encompass Human-likeness and Dialogue Management, Proactive and Reactive Behavior, and Relationship Building on the Relationship Layer (DP1,3,4), Adaptation (DP2) on the Matching Layer, as well as Provision of Supportive Content, Fostering Learning Competencies, Motivational Environment, and Ethical Responsibility (DP5-8) on the Service Layer. © 2024 by the Association for Information Systems.</t>
  </si>
  <si>
    <t>Conversational Agent; Design Knowledge; Education; Value; Virtual Learning Companion</t>
  </si>
  <si>
    <t>E-learning; Philosophical aspects; Collaborative learning; Conversational agents; Design knowledge; Design-science researches; Educational context; Learning companions; Prescriptive designs; Value; Virtual learning; Virtual learning companion; Students</t>
  </si>
  <si>
    <t>The Influence of the Big Five Personality Traits and Propensity to Trust on Online Review Behaviors: The Moderating Role of Gender</t>
  </si>
  <si>
    <t>Kordzadeh, Nima and Bozan, Karoly</t>
  </si>
  <si>
    <t xml:space="preserve">Journal of Theoretical and Applied Electronic Commerce Research </t>
  </si>
  <si>
    <t>This study investigates the impacts of the Big Five personality traits and propensity to trust on the use and writing of online reviews. Additionally, this study examines how gender moderates these impacts. Results of a survey (n = 840) show that openness to experience and conscientiousness positively influence online review use, while openness to experience and extraversion positively influence online review writing. Moreover, gender moderates the impacts of extraversion, openness to experience, and agreeableness on online review writing, with no moderating effect observed for online review use. Our findings contribute to the electronic word-of-mouth (eWOM) literature and offer important practical insights for eWOM platforms. © 2024 by the authors.</t>
  </si>
  <si>
    <t>electronic word-of-mouth; gender; online reviews; personality characteristics; propensity to trust</t>
  </si>
  <si>
    <t>Kirchner-Krath, Jeanine and Schmidt-Kraepelin, Manuel and Schöbel, Sofia and Ullrich, Mathias and Sunyaev, Ali and von Korflesch, Harald F.O.</t>
  </si>
  <si>
    <t>Procrastination is the deliberate postponing of tasks knowing that it will have negative consequences in the future. Despite the potentially serious impact on mental and physical health, research has just started to explore the potential of information systems to help students combat procrastination. Specifically, while existing learning systems increasingly employ elements of game design to transform learning into an enjoyable and purposeful adventure, little is known about the effects of gameful approaches to overcome procrastination in academic settings. This study advances knowledge on gamification to counter procrastination by conducting a mixed-methods study among higher education students. Our results shed light on usage patterns and outcomes of gamification on self-efficacy, self-control, and procrastination behaviors. The findings contribute to theory by providing a better understanding of the potential of gamification to tackle procrastination. Practitioners are supported by implications on how to design gamified learning systems to support learners in self-organized work. © 2024 Copyright held by the owner/author(s)</t>
  </si>
  <si>
    <t>Gameful design; Gamification; Higher education; Learning; Procrastination; Task management</t>
  </si>
  <si>
    <t>Game design; Interactive computer systems; Students; Gameful designs; Gamification; Health research; High educations; Learning; Mental health; Mixed method; Physical health; Procrastination; Task management; Learning systems</t>
  </si>
  <si>
    <t>Factors affecting innovation resistance of fast-food employees’ usage intention of robots: an integrative perspective</t>
  </si>
  <si>
    <t>Khan, Salman and Mehmood, Shafaqat</t>
  </si>
  <si>
    <t>Journal of Hospitality and Tourism Insights</t>
  </si>
  <si>
    <t>Purpose: Robots have been adopted in numerous tourism and hospitality sectors, including restaurants. This study aims to investigate fast-food employees' use of service robots (SRs) in Pakistan. Design/methodology/approach: This study used a conceptual model based on innovation resistance theory (IRT). By employing structural equation modeling (SEM) in Smart-PLS 3.2.8, we evaluated data from 247 valid respondents. Findings: The findings demonstrated that drivers of robot adaptation significantly influenced image barriers, risk barriers, traditional barriers, usage barriers and value barriers. The results also revealed that usage, image and traditional barriers significantly affect usage intention. Originality/value: This study enhances the research on robotics acceptance in tourism and hospitality and subsequently aids in the planning for post-COVID-19 resumption. This study offers several practical and theoretical insights for further investigation. © 2024, Emerald Publishing Limited.</t>
  </si>
  <si>
    <t>Employees; fast food; Innovation resistance theory; Pakistan; Service robot</t>
  </si>
  <si>
    <t>Does precrastination explain why some observers are suboptimal in a visual search task?</t>
  </si>
  <si>
    <t>Clarke, Alasdair D.F. and Nowakowska, Anna and Sauerberger, Kyle and Rosenbaum, David A. and Zentall, Thomas R. and Hunt, Amelia R.</t>
  </si>
  <si>
    <t>Royal Society Open Science</t>
  </si>
  <si>
    <t>How do we decide where to search for a target? Optimal search relies on first considering the relative informational value of different locations and then executing eye movements to the best options. However, many participants consistently move their eyes to locations that can be easily ascertained to neither contain the target nor provide new information about the target’s location. Here, we asked whether this suboptimal search behaviour represents a specific example of a general tendency towards precrastination: starting sub-goals of a task before they are needed, and in so doing, spending longer time on doing the task than is necessary. To test this hypothesis, we asked 200 participants to do two tasks: retrieve two heavy buckets (one close and one far) and search for a line segment. Precrastination is defined as consistently picking up the closer bucket first, versus the more efficient strategy of picking up the farther bucket first. Search efficiency is the proportion of fixations directed to more cluttered regions of the search array. Based on the pilot data, we predicted an association of precrastination with inefficient search strategies. Personality inventories were also administered to identify stable characteristics associated with these strategies. In the final dataset, there was no clear association between search strategy and precrastination, nor did these correlate strongly with any of the personality measures collected. This article received in-principle acceptance (IPA) at Royal Society Open Science on 29 January 2020. The accepted Stage 1 version © 2024 The Authors.</t>
  </si>
  <si>
    <t>eye movements; optimal behaviour; visual search</t>
  </si>
  <si>
    <t>PhyLab – a virtual reality laboratory for experiments in physics: a pilot study on intervention effectiveness and gender differences</t>
  </si>
  <si>
    <t>Korlat, Selma and Kollmayer, Marlene and Haider, Christian and Hlavacs, Helmut and Martinek, Daniel and Pazour, Patrick and Spiel, Christiane</t>
  </si>
  <si>
    <t>Introduction: New technologies have great potential to facilitate students’ understanding and appreciation of one of the most abstract and challenging school subjects – physics. This study aimed to examine the effects of a game-based virtual reality teaching method on secondary school students’ self-beliefs, interest, and performance in physics through a quasi-experimental design using pre- and post-test data. The evaluation is based on the systemic actiotope model that explains a person’s goal-oriented actions by an interplay of their environment, action repertoire (i.e., students’ performance and interest in physics), and subjective action space (i.e., students’ self-efficacy, self-concept, and implicit theories regarding physics). Method: A game-based virtual reality App to be used with Google cardboards was developed containing 10 teaching units from the secondary school physics class curriculum. Participants in the control group were taught using traditional teaching methods, while students in the experimental group went through the VR with the teacher and conducted the prepared VR experiments in addition to the traditionally presented content. Three tests measured students’ physics performance during the semester. In addition, students answered questionnaires assessing their interest, self-efficacy, self-concept, and entity implicit theories regarding physics before and after the intervention, resulting in a Pretest-Posttest Control Group Design. Results: There were no significant differences between the control and experimental group in test scores on the first and second tests but compared to the control group, the experimental group achieved higher scores on the third test. In addition, the results indicate differential effects of the game-based virtual reality teaching method on students’ interest and self-efficacy regarding physics to the advantage of students identifying as male, but no effects on students’ self-concept, and entity implicit theories regarding physics. Discussion: The results of our pilot study suggest that incorporating innovative didactic methods into secondary school physics classes could potentially contribute to higher performance in and motivation for physics during this crucial period of adolescence when students develop educational and career aspirations. However, game-based virtual reality teaching methods seem to favor students identifying as male, which should be considered in their development and presentation. Other practical implications for practitioners and researchers are discussed. Copyright © 2024 Korlat, Kollmayer, Haider, Hlavacs, Martinek, Pazour and Spiel.</t>
  </si>
  <si>
    <t>game-based learning; gender differences; intervention; physics laboratory; virtual reality</t>
  </si>
  <si>
    <t>Crowdsourcing solutions for innovation: An evolutionary examination of participant behavior strategy</t>
  </si>
  <si>
    <t>Wang, Lingling and Li, Sen and Zheng, Haidong and Xia, Enjun</t>
  </si>
  <si>
    <t>Managerial and Decision Economics</t>
  </si>
  <si>
    <t>Despite numerous enterprises embracing crowdsourcing to access several innovative solutions, the prevalence of information asymmetry among different participants has led to an increase in the submission of low-quality solutions and payment disputes. To improve the efficiency of crowdsourcing solutions for innovation, this study aims to employ an evolutionary game model to capture the dynamic interaction and decision-making process of the requesters, platforms, and solvers. Initially, we dissect the relevant factors influencing the behavioral decisions of participants to construct a tripartite evolutionary game model. Subsequently, we analyze five potential evolutionarily stable strategies and conditions. Ultimately, we simulate the dynamic evolution of participant decision-making behavior and the sensitivity of related parameters. The simulation results depict that the initial selection probabilities of populations bear no correlation to the system stability, which only influences the time required to reach equilibrium. The participant's behaviors are affected by price, loss, penalty, compensation, cost, and reputation recognition. Reward and punishment mechanisms help effectively mitigate the emergence of free-riding and collusion. These findings provide important implications for the sustainable development of crowdsourcing solutions for innovation. © 2024 John Wiley &amp; Sons Ltd.</t>
  </si>
  <si>
    <t>Why people watch user-generated videos? A systematic review and meta-analysis</t>
  </si>
  <si>
    <t>Nguyen, Tin Trung and Veer, Ekant</t>
  </si>
  <si>
    <t>The business ecosystem surrounding user-generated videos (UGVs) is rapidly expanding. However, existing literature on the motivations for UGV consumption presents inconsistencies in findings. This study aims to apply a meta-analytic approach to synthesize the determinants of UGV viewership, moderators accounting for variance in effect sizes, and theories elucidating these associations. Through a systematic search up to March 2023 in five academic databases, 46 studies were included in the meta-analysis. Within the extant literature, 145 antecedents of UGV viewership were examined. They covered two broad categories of video/platform attributes and human factors (i.e., user/viewer-related, streamer/host-related, and socio-cultural). The quantitative synthesis of 72 correlation coefficients, from 48 independent samples with a total of 22,165 UGV consumers, demonstrated that attitude, entertainment, escapism, flow, information seeking, perceived usefulness, social interaction, time spent watching, and usage satisfaction significantly affected UGV spectatorship. Compared to human factors, features of UGVs and hosting platforms are under-researched. Subgroup analyses unveiled the moderating roles of UGV type and viewer gender. To better customize to different viewer segments, more insights into the interactions among video formats, genres, platform functionalities, and viewer attributes is needed. © 2023 The Author(s)</t>
  </si>
  <si>
    <t>Meta-analysis; Systematic review; User-generated content; User-generated video; Uses and gratifications; Viewership</t>
  </si>
  <si>
    <t>Analytic approach; Business ecosystem; Effect size; Meta-analysis; Systematic Review; User-generated; User-generated content; User-generated video; Uses and gratifications; Viewership; Human engineering</t>
  </si>
  <si>
    <t>Cognitive and affective appraisal of online impulse buying: a multi-mediation approach</t>
  </si>
  <si>
    <t>Chatterjee, Rajat Subhra and Hameed, Irfan and Cham, Tat-Huei</t>
  </si>
  <si>
    <t>Journal of Marketing Analytics</t>
  </si>
  <si>
    <t>Online shopping behaviour has undergone a metamorphosis due to new technological advancements. With the increasing popularity and dominance of e-commerce sites, the factors influencing an enhanced shopping experience, including high impulse buying tendencies, have evolved significantly. Recent studies have pointed out a lack of clarity in understanding the indirect effects of cognitive and affective components leading to increased impulse buying motivation on e-commerce platforms. This study aims to address this gap by examining the mediating effects of relevant cognitive (website credibility, visual appeal), affective (hedonic shopping motivation), and haptic (need for touch) factors on online impulse buying. Cognitive Appraisal Theory (CAT) is employed to illustrate the appraisal impact of these intervening constructs. The findings indicate that hedonic shopping motivation has a direct and multiple mediation effect on online impulse buying. Furthermore, results suggest that the need for touch (autotelic) positively influences hedonic shopping motivation, which subsequently mediates its effect on online impulse buying. This study contributes to the existing academic literature on impulse buying and extends the application of CAT through multiple mediation approaches. It provides valuable insights for industry players in fashion and e-commerce regarding key aspects of online selling. © The Author(s), under exclusive licence to Springer Nature Limited 2024.</t>
  </si>
  <si>
    <t>Consumer behaviour; Hedonic shopping motivation; Need for touch; Online impulse buying; Visual appeal; Website credibility</t>
  </si>
  <si>
    <t>The Role of Online vs Face-to-Face Learning Environments in Academic Engagement Profiles: A Comparative Study During and Post Lockdown</t>
  </si>
  <si>
    <t>Marenco-Escuderos, Ailed Daniela and Restrepo, Dayana and Rambal-Rivaldo, Laura</t>
  </si>
  <si>
    <t>Revista de Investigacion Educativa</t>
  </si>
  <si>
    <t>The objective of this study was to contrast engagement profiles in Colombian university students in two distinct educational contexts, the online education promoted by the lockdown and the face-to-face classroom environment, in order to understand possible differences between the groups. For this purpose, 742 university students were evaluated in two educational contexts: the online education during the COVID-19 lockdown and the subsequent face-to-face classroom environment. The sample consisted of Colombian university students between 18 and 25 years old, of middle and low socioeconomic level. As to the methodological approach, a pre- and post-test comparison was done first, followed by a cluster analysis which allowed to define four profiles based on participants' scores on the UWES-S scale (Student Academic Engagement Scale). Multiple comparisons showed significant differences in the levels of vigor, absorption, and among the four engagement profiles: high, medium, in process, and low. The results showed that the group of students with higher scores was composed of participants in both virtual and face-to-face modalities. However, the groups with lower scores were made up of students in the online modality mainly, indicating a pattern where virtual schooling imposed during lockdown was associated with lower motivation for learning. In the analyses by gender, females presented higher levels than males in both teaching contexts. © 2024 Asociacion Interuniversitaria de Investigacion en Pedagogia. All rights reserved.</t>
  </si>
  <si>
    <t>Academic engagement; cluster analysis; face-to-face education; lockdown; university education; virtual education</t>
  </si>
  <si>
    <t>An extension of UTAUT model to understand elementary school students’ behavioral intention to use an online homework platform</t>
  </si>
  <si>
    <t>Chen, Shiya and Huang, Lu and Shadiev, Rustam and Hu, Peiying</t>
  </si>
  <si>
    <t>The introduction of online homework has revolutionized traditional assignment formats, providing students with access to abundant learning resources, a convenient platform for completing assignments, real-time interactive learning opportunities, and accurate feedback. However, there is a paucity of research exploring the perspectives of elementary school students on the use of online homework platforms. This study, rooted in the online learning experiences of elementary school users, introduces three variables—perceived playfulness, perceived interactivity, and flow experience—to extend the UTAUT model. The investigation explores the behavioral intention of elementary school students to use online homework platforms. Data were collected through a questionnaire survey involving 312 elementary school students, and structural equation modeling was employed to analyze 289 valid responses. The results indicate that flow experience, social influence, performance expectancy, and effort expectancy significantly influence the behavioral intention of elementary school students to use online homework platforms. Additionally, perceived playfulness and perceived interactivity indirectly impact students' behavioral intention through the mediation of flow experience. Furthermore, it was observed that students' effort expectancy affects their performance expectancy. In conclusion, this research contributes to a deeper understanding of Chinese elementary school students’ behavioral intention to use online homework platforms by reflecting their status and requirements within the context of online homework. The findings provide valuable insight for optimizing and upgrading online homework platforms as well as their pedagogical application. © The Author(s), under exclusive licence to Springer Science+Business Media, LLC, part of Springer Nature 2024.</t>
  </si>
  <si>
    <t>Behavior intention; Elementary school students; Online homework; Structural equation modeling; UTAUT model</t>
  </si>
  <si>
    <t>Students’ Perceptions of Google Tools on Supporting Self-Regulated Learning in an Asynchronous Course</t>
  </si>
  <si>
    <t>Lee, Sharon Jia Chian and Abdul Rabu, Siti Nazleen and Jamiat, Nurullizam</t>
  </si>
  <si>
    <t>The study investigated students’ perceptions regarding the use of an integrated set of five Google Tools (i.e., Google Classroom, Google Sites, Google Slides, Google Docs, and Google Forms) in creating a Computer-Mediated Communication (CMC) environment for self-regulated learning in an asynchronous course. Using a mixed-method convergent research design, a single online questionnaire comprising close-and open-ended questions was used to collect quantitative and qualitative data. Purposive sampling was employed, and two cohorts of undergraduate education majors were chosen. 114 participants completed the questionnaire. Quantitative data from Likert items were subjected to descriptive analysis and supplemented with students’ open-ended narratives, while specific qualitative data were examined with inductive thematic analysis. The quantitative findings revealed that students positively perceived the integrated set of Google Tools in terms of its usefulness, ease of use, confirmation, satisfaction, and continuance intention for supporting their self-regulated learning. The qualitative findings highlight students’ predominantly positive perception of Google Classroom as a Learning Management System (LMS) for self-regulated learning, stemming from its ease of use, efficient interface, and notification and reminder features. Minimal instances of other perceptions were also observed. The study proposes practical implications for educators to facilitate students’ online self-regulated learning by leveraging and integrating these five Google Tools in forming a CMC environment. Recommendations include allocating adjustment time and practice tasks to help students familiarize with the tools for smooth online learning. © 2024 by the authors.</t>
  </si>
  <si>
    <t>asynchronous online learning; computer-mediated communication; Google Classroom; Google Tools; learning management system; perceptions; self-regulated learning</t>
  </si>
  <si>
    <t>The Effect of Gamification on Employee Boredom and Performance*</t>
  </si>
  <si>
    <t>Zhao, Zhuoyi</t>
  </si>
  <si>
    <t>Accounting Perspectives</t>
  </si>
  <si>
    <t>This study investigates the effect of gamification on employee boredom and performance in a repetitive work process. In video games, loot is unpredictable, intermittent rewards used to motivate players to repeat boring actions. In a 2 × 1 laboratory experiment, I examine how gamification, featuring nonmonetary loot point rewards, may impact boredom and performance. I find that individuals have mixed opinions. On the one hand, they recognize the emotional value of gamification and find the repetitive work process more attractive. On the other hand, they experience a violation of fairness even though the point rewards do not impact their monetary payoff. My findings help reconcile the seemingly contradictory predictions from two sets of motivation theories. While some conventional theories (e.g., equity theory, expectancy theory, and agency theory) suggest that unpredictable rewards negatively affect motivation, both the reinforcement theory of motivation and findings from neuroscience research indicate a bright side to those rewards. Due to the countervailing effects, I do not find a significant difference in either boredom or performance between conditions. My results show that when gamifying repetitive work processes with unpredictable rewards such as loot points, managers need to address fairness concerns while maintaining the motivational properties of gamification. © 2024 Canadian Academic Accounting Association.</t>
  </si>
  <si>
    <t>boredom; gamification; performance; unpredictable point rewards</t>
  </si>
  <si>
    <t>Enhancing Learning Outcomes and Student Engagement: Integrating E-Learning Innovations into Problem-Based Higher Education</t>
  </si>
  <si>
    <t>Wagino, Wagino and Maksum, Hasan and Purwanto, Wawan and Simatupang, Wakhinuddin and Lapisa, Remon and Indrawan, Eko</t>
  </si>
  <si>
    <t>With the rapid development of e-learning in higher education, this study explores the application of the problem-based learning (PBL) learning model in the e-learning ecosystem. This article explores the concept of participatory engagement in the e-learning ecosystem and integrates it with PBL theory through the use of ICT to support interaction and collaboration. The research method used is R&amp;D learning models in the Heavy Equipment Technology course at Universitas Negeri Padang. The research findings should be interpreted cautiously due to limitations such as differences in contexts across various courses and factors related to technology implementation in the learning environment. The study results show that it can improve learning outcomes and students’ critical thinking skills. Specifically, 70% have implemented Bloom’s cognitive taxonomy Level C4 and above, aided by a self-reflection participation process that enables students to reflect on content, learning processes, and understanding through internal dialogue, generating new ideas and solutions. This is evidenced by the results of the Path Coefficients test with P-Value EE → LO 0.050 and PBL → LO 0.046, as well as Specific Indirect Effect EE → SPR → LO 0.003 and PBL → SPE → LO 0.047 where the value is ≤ 0.05. The implications include guidance for designing effective e-learning ecosystems and adaptive learning strategies in higher education. Future research is recommended to further explore the impact of this integration and develop more effective PBL models in diverse courses and other educational institutions. © 2024 by the authors of this article.</t>
  </si>
  <si>
    <t>e-learning; e-learning ecosystem; learner reflection; learning outcomes; problem-based learning (PBL) learner engagement</t>
  </si>
  <si>
    <t>Computer aided instruction; Curricula; E-learning; Ecosystems; Education computing; Learning systems; E - learning; E-learning ecosystem; High educations; Learner reflection; Learning models; Learning outcome; Problem based learning; Problem-based; Problem-based learning  learner engagement; Student engagement; Students</t>
  </si>
  <si>
    <t>Self-regulated learning of anatomy during the COVID-19 lockdown period in a low-income setting</t>
  </si>
  <si>
    <t>Chapupu, Tapiwa and Gatsi, Anesuishe B and Chibhabha, Fidelis and Zilundu, Prince L. M.</t>
  </si>
  <si>
    <t>In March 2020, universities in Zimbabwe temporarily closed and switched to remote learning to contain the spread of SARS Cov2 infections. The sudden change to distance learning gave autonomy to students to direct their own learning. To understand how the students at the University of Zimbabwe and Midlands State University adapted to emergency remote learning, focus group discussions and a self-administered questionnaire survey based on the self-regulated learning inventory were conducted to capture cognitive, motivational, and emotional aspects of anatomy learning during the COVID-19 pandemic. Thematic analysis was used to identify patterns among these students’ lived experiences. Two coders analyzed the data independently and discussed the codes to reach a consensus. The results showed that students at the two medical schools cognitively and meta-cognitively planned, executed and evaluated self-regulated strategies in different ways that suited their environments during the COVID-19 lockdown. Several factors, such as demographic location, home setting/situation, socioeconomic background and expertise in using online platforms, affected the students’ self-directed learning. Students generally adapted well to the constraints brought about by the lockdown on their anatomy learning in order to learn effectively. This study was able to highlight important self-regulated learning strategies that were implemented during COVID-19 by anatomy learners, especially those in low-income settings, and these strategies equip teachers and learners alike in preparation for similar future situations that may result in forced remote learning of anatomy. © The Author(s) 2024.</t>
  </si>
  <si>
    <t>Anatomy; Low income setting; Remote learning; Self-regulated learning</t>
  </si>
  <si>
    <t>Anatomy; COVID-19; Education, Distance; Education, Medical, Undergraduate; Female; Focus Groups; Humans; Male; Pandemics; Poverty; SARS-CoV-2; Self-Directed Learning as Topic; Students, Medical; Surveys and Questionnaires; Young Adult; Zimbabwe; anatomy; coronavirus disease 2019; distance learning; education; female; human; information processing; male; medical education; medical student; pandemic; poverty; psychology; questionnaire; self-directed learning; Severe acute respiratory syndrome coro</t>
  </si>
  <si>
    <t>Advancing freshman skills in information literacy and self-regulation: The role of AI learning companions and Mandala Chart in academic libraries</t>
  </si>
  <si>
    <t>Hu, Yung-Hsiang and Hsieh, Chieh-Lun and Salac, Ellen S.N.</t>
  </si>
  <si>
    <t>Journal of Academic Librarianship</t>
  </si>
  <si>
    <t>The proactive utilization of generative AI to assist college students' learning is an emerging trend in educational innovation. This study introduces a system that integrates Learning Companion Systems with Mandala Chart Scaffolding, aimed at freshman projects, to investigate its impact on enhancing freshmen's self-efficacy in information literacy and their perception of self-regulated learning when utilizing virtual librarian services. The Mandala Chart Scaffolding, a strategic tool designed to structure and visualize information, complements the Learning Companion System by providing a coherent framework for students to organize and reflect on their learning resources and activities. Implemented in a Creative Thinking course at a National University of Science and Technology in central Taiwan, the study randomly assigned 110 freshmen to Experimental Group A (using both System), Experimental Group B (only the Learning Companion System), and a control group. The findings revealed that the experimental groups, particularly Group A, significantly outperformed the control group in boosting information literacy self-efficacy. Moreover, the intervention positively influenced the students' perception of self-regulated learning. These results offer valuable insights for academic libraries on the potential of integrating generative AI-based Learning Companion Systems with Mandala Chart Scaffolding to enhance freshman learning experiences and foster effective use of library resources. © 2024</t>
  </si>
  <si>
    <t>Generative AI; Learning companion; Mandala Chart; University freshman; Virtual librarian</t>
  </si>
  <si>
    <t>Exploring the Effects of Technology-Related Informal Mathematics Learning Activities: A Structural Equation Modeling Analysis</t>
  </si>
  <si>
    <t>Jiang, Haozhe and Chugh, Ritesh and Turnbull, Darren and Wang, Xiaoqin and Chen, Suting</t>
  </si>
  <si>
    <t>International Journal of Science and Mathematics Education</t>
  </si>
  <si>
    <t>Despite the burgeoning adoption of informal learning in people’s daily lives, the actual effects of informal learning activities, especially technology-related informal learning activities, are much less reported than those of formal learning. Furthermore, there is a notable lack of research on the effects of technology-related informal mathematics learning activities (TRLA). This study aims to propose and validate a new model which illustrates the effects of TRLA on four constructs: mathematics self-efficacy (MSE), mathematics interest (MI), self-regulation in mathematics learning (SR), and teacher-student relationship (TSR). Adopting a quantitative cross-sectional survey approach, 460 students were investigated. The data were analyzed employing two-step structural equation modeling. Our findings demonstrate the direct effects of TRLA on MI and SR as well as the indirect effects on MI, MSE, and TSR. This study advances the understanding of technology-enhanced informal learning, which is an emerging perspective of technology-enhanced learning. © The Author(s) 2024.</t>
  </si>
  <si>
    <t>Effect; Informal mathematics learning; Structural equation modeling; Technology enhanced learning; Technology-related learning activities</t>
  </si>
  <si>
    <t>Investigating the effectiveness of gamification on supply chain operations knowledge and practice</t>
  </si>
  <si>
    <t>Oke, Adegoke and Marfo, John Serbe and Kull, Thomas and Rogers, Dale and Asare Marfo, Afia Frimpomaa and Noor, Mohammed Hassan and Mishra, SudHanshu and McHenry, Bridget and Raj, Sharmila</t>
  </si>
  <si>
    <t>Decision Sciences Journal of Innovative Education</t>
  </si>
  <si>
    <t>The use of gamification to enhance learning in education has been well documented. However, little is known about whether gamification can impact supply chain management knowledge and behaviors among healthcare professionals. In this study, we tested the effectiveness of a simulation app (ShipShape) designed and developed to gamify the fundamental concepts of supply chain management. We field tested the effectiveness of the app to impact knowledge gain and supply chain practice by asking healthcare professionals to use the app in their day-to-day operations. We collected longitudinal data spanning the period before and after the introduction of the app. The analysis and results of different types of data collected provide support for the positive impact of the app on both supply chain knowledge and practice among healthcare professionals. © 2023 Decision Sciences Institute.</t>
  </si>
  <si>
    <t>gamification; healthcare; learning; operations; supply chain</t>
  </si>
  <si>
    <t>Augmented reality technology in teaching about physics: a systematic review of opportunities and challenges</t>
  </si>
  <si>
    <t>Vidak, Andrej and Movre Šapić, Iva and Mešić, Vanes and Gomzi, Vjeran</t>
  </si>
  <si>
    <t>European Journal of Physics</t>
  </si>
  <si>
    <t>The use of augmented reality (AR) allows for the integration of digital information onto our perception of the physical world. In this article, we present a comprehensive review of previously published literature on the implementation of AR in physics education, at the school and the university level. Our review includes an analysis of 96 papers from the Scopus and Eric databases, all of which were published between 1st January 2012 and 1st January 2023. We evaluated how AR has been used for facilitating learning about physics. Potential AR-based learning activities for different physics topics have been summarized and opportunities, as well as challenges associated with AR-based learning of physics have been reported. It has been shown that AR technologies may facilitate physics learning by providing complementary visualizations, optimizing cognitive load, allowing for haptic learning, reducing task completion time and promoting collaborative inquiry. The potential disadvantages of using AR in physics teaching are mainly related to the shortcomings of software and hardware technologies (e.g. camera freeze, visualization delay) and extraneous cognitive load (e.g. paying more attention to secondary details than to constructing target knowledge). © 2024 European Physical Society.</t>
  </si>
  <si>
    <t>assisted reality; augmented reality; mixed reality; physics education; systematic review</t>
  </si>
  <si>
    <t>Mixed reality; Visualization; Assisted reality; Augmented reality technology; Cognitive loads; Digital information; Learning Activity; Mixed reality; Physical world; Physics education; Systematic Review; University levels; Augmented reality</t>
  </si>
  <si>
    <t>The effect of smartphone addiction on adolescent health: the moderating effect of leisure physical activities</t>
  </si>
  <si>
    <t>Zhang, Rong and Jiang, Qimeng and Cheng, Meichao and Rhim, Yong-Taek</t>
  </si>
  <si>
    <t>Background: Smartphone addiction is a growing concern, especially among adolescents, due to its negative impact on health. This study examines how leisure physical activity influence this relationship. Objective: This study aimed to investigate the relationship between smartphone addiction and adolescent health, examining the mediating role of loneliness and the moderating effect of leisure physical activity. Methods: A survey of 1271 Chinese university students was conducted using the PAPS Health and Fitness Scale, Smartphone Addiction Scale, and Leisure Time Exercise Scale. Results: Smartphone addiction negatively affects adolescent health. Loneliness mediates this relationship, while leisure physical activity moderates it. High levels of physical activity reduce the negative impact of loneliness on health (bsimple = −0.49, P &lt; 0.001), whereas low levels enhance this impact (bsimple = −0.21, P &lt; 0.001). Conclusion: These research have practical implications for preventing and reducing smartphone addiction and offer a theoretical foundation for promoting healthier lifestyles among adolescents. © The Author(s) 2024.</t>
  </si>
  <si>
    <t>Adolescents; Health constitution; Leisure physical activities; Smartphone addiction</t>
  </si>
  <si>
    <t>Distinguishing between effectual, ineffectual, and problematic smartphone use: A comprehensive review and conceptual pathways model for future research</t>
  </si>
  <si>
    <t>Nawaz, Saqib</t>
  </si>
  <si>
    <t>Smartphones are ubiquitous and offer numerous benefits in daily life. However, the ongoing excessive use of smartphones has been associated with a range of adverse effects, capturing the attention of researchers worldwide. While higher smartphone use is often seen as potentially compulsive or addictive, it is essential to recognise that not all smartphone use is inherently problematic; practical reasons can also contribute to increased or excessive usage. Consequently, distinguishing between purposeful or productive use and excessive or potentially harmful smartphone behaviours is essential. Existing research recognises differences in smartphone usage but lacks depth in its exploration. There is a notable demand for in-depth studies that distinguish between productive and problematic use of smartphones and examine what drives the transition between these behaviours. Therefore, this review critically examines prior research to explain the distinctions among various types of smartphone use and explore the characteristics, reasons, causes, effects, and consequences associated with these behaviours. This article introduces an Integrative Pathways Model (IPM), a conceptual framework designed to explore the reasons behind individuals' active smartphone use. It delves into the specific gratifications users seek from their smartphone use and investigates the various factors that may influence these motivations and, thereby, affect their behaviours. It highlights three distinct yet not mutually exclusive smartphone use-related pathways: effectual use, ineffectual use, and problematic use. This research contributes to enhancing understanding of Problematic Smartphone Use and Dependence (PSUD) by probing into the multifaceted interplay of individual characteristics, social dynamics, and environmental factors. This article underscores the need for a multi-dimensional approach to better understand smartphone usage, acknowledging that increased usage does not always signify problematic behaviour. It also emphasises the increasing demand for practical strategies to effectively manage PSUD. © 2024 The Author</t>
  </si>
  <si>
    <t>Differentiating smartphone use; Effectual smartphone use; Excessive smartphone use; Higher smartphone use; Ineffectual smartphone use; Problematic smartphone use; Problematic smartphone use and dependence (PSUD); Productive smartphone use; Smartphone addiction; Smartphone dependence</t>
  </si>
  <si>
    <t>Between Carrots And Sticks, From Intentions To Actions: Behavioural Interventions For Housing Decisions</t>
  </si>
  <si>
    <t>Bao, Helen X. H.</t>
  </si>
  <si>
    <t>Housing, Theory and Society</t>
  </si>
  <si>
    <t>Through a systematic and critical review of the literature, we assembled a list of behavioural biases identified in the housing market and a taxonomy of behavioural interventions tested extensively in the last two decades. Based on these findings, we developed an analytical framework for behavioural interventions for housing decisions. We suggest that behavioural interventions have the most significant potential in areas where market incentives and government regulations are ineffective. The application of behavioural interventions in the housing market should focus on encouraging and supporting decision-makers to narrow the intention-action gap. © 2023 The Author(s). Published by Informa UK Limited, trading as Taylor &amp; Francis Group.</t>
  </si>
  <si>
    <t>behavioural biases; behavioural insights; behavioural interventions; Heuristics; housing decisions</t>
  </si>
  <si>
    <t>decision making; heuristics; housing conditions; housing market; literature review; residential development; social behavior</t>
  </si>
  <si>
    <t>Impact of National Lockdown Measures on the Association Between Social Media Use and Sleep Disturbance During COVID-19: A Meta-Analysis of 21 Nations</t>
  </si>
  <si>
    <t>Cheng, Cecilia and Chen, Sihui and Chen, Si</t>
  </si>
  <si>
    <t>Cyberpsychology, Behavior, and Social Networking</t>
  </si>
  <si>
    <t>During the COVID-19 pandemic, the extensive lockdown measures implemented for disease mitigation triggered a surge in round-the-clock social media use, giving rise to widespread concerns regarding its impact on sleep health. This meta-analysis examined the association between social media use and sleep disturbance during the pandemic, along with potential moderators. The dataset included 43 independent samples comprising 68,247 residents of 21 countries across 7 world regions. The three-level mixed-effects meta-analysis revealed a weak, positive overall effect size (r = 0.1296, 95% confidence interval: 0.0764–0.1828, k = 90). The magnitude of the effect size varied by the type of social media use: compulsive use exhibited a moderately strong effect size, whereas information-focused use showed marginal significance. The effect size was more pronounced in countries imposing stricter (vs. less strict) lockdown measures. Lockdown status also moderated this association, with a marginally significant effect size observed during lockdowns but a significant effect size after lockdowns. For demographics, samples involving emerging adults demonstrated moderately strong effect sizes, whereas those involving the general population had modest effect sizes. Notably, the interaction between the type of social media use and lockdown status was significant. Specifically, the positive association with information-focused use was significant only during lockdowns, whereas that with general use was significant after, but not during, lockdowns. However, compulsive use showed a moderately strong effect size both during and after lockdowns. These findings underscored the importance of considering multiple factors—such as the type of social media use, context, and demographics—when studying social media use and sleep health. © Mary Ann Liebert, Inc.</t>
  </si>
  <si>
    <t>digital communication; online platform; sleep disorder; sleep quality; sleep wellness; social networking; virtual community; web-based interaction</t>
  </si>
  <si>
    <t>Adult; COVID-19; Humans; Pandemics; Quarantine; SARS-CoV-2; Sleep Wake Disorders; Social Media; adult; coronavirus disease 2019; epidemiology; human; meta analysis; pandemic; prevention and control; psychology; quarantine; Severe acute respiratory syndrome coronavirus 2; sleep disorder; social media</t>
  </si>
  <si>
    <t>Nudging the Food Basket Green: The Effects of Commitment and Badges on the Carbon Footprint of Food Shopping</t>
  </si>
  <si>
    <t>Panzone, Luca A. and Auch, Natasha and Zizzo, Daniel John</t>
  </si>
  <si>
    <t>Environmental and Resource Economics</t>
  </si>
  <si>
    <t>We use an incentive-compatible experimental online supermarket to test the role of commitment and badges in reducing the carbon footprint of grocery shopping. In the experiment, some participants had the opportunity to voluntarily commit to a low carbon footprint basket before their online grocery shopping; the commitment was forced upon other participants. We also study the impact of an online badge as a soft reward for the achievement of a low carbon footprint basket. Participants from the general population shopped over two weeks, with the experimental stimuli only in week 2; and received their shopping baskets and any unspent budget. Results indicate that requesting a commitment prior to entering the store leads to a reduction in carbon footprint of 9–12%. When the commitment is voluntary, reductions are driven by consumers who accept the commitment. Commitments also reduced the consumption of fats and, for forced commitments, that of salt by 18%. Badges did not significantly impact consumer behaviour. Commitment mechanisms, either forced or voluntary, appear effective in motivating an environmental goal and search for low-carbon options, particularly in those accepting the commitment. © 2023, The Author(s).</t>
  </si>
  <si>
    <t>Carbon footprint; Commitment; Field experiment; Food consumption; Healthy and sustainable diets; Sustainable consumption</t>
  </si>
  <si>
    <t>Budget control; Consumer behavior; Emission control; Food supply; % reductions; Commitment; Field experiment; Food basket; Food consumption; Grocery shopping; Healthy and sustainable diet; Incentive compatible; Low carbon; Sustainable consumption; carbon footprint; diet; food consumption; shopping activity; supermarket; Carbon footprint</t>
  </si>
  <si>
    <t>Emotions play a crucial role in shaping learning and academic performance, particularly in the context of undergraduate mathematics courses. Anxiety is commonly experienced when studying mathematics. Existing research consistently supports the positive impact of incorporating gamification into higher education to foster active learning. We conducted a quantitative, exploratory, and quasy-experimental methodological approach to apply two instruments that lead us to determine the relationship between gamification based on reward mechanics and emotions, motivation, and engagement. To achieve this objective, the applied instruments were and adapted Emotions in Learning test and a modified version of the MAKE instrument (Motivates, Attitude, Knowledge, and Engages). The study sample consisted of 20 students. The findings revealed a noteworthy increase in positive emotions, particularly a significant decrease in mathematics-related anxiety, accompanied by an increase in enthusiasm, pride, and a sense of companionship post-test. Additionally, negative emotions decreased in the post-test, including feelings of shame, annoyance, and regret. These results suggest that gamification, with its reward-based approach, can effectively enhance the emotional well-being and motivation of students in mathematics courses and other subjects. This research is still ongoing to confirm the obtained results and to extend the tests to other subjects.  © 2024 IEEE.</t>
  </si>
  <si>
    <t>Educational Innovation; Emotions; Gamification; Higher Education; Innovative Education</t>
  </si>
  <si>
    <t>Learning systems; Motivation; Academic performance; Educational innovations; Emotion; Gamification; High educations; Innovative education; Learning performance; Matrix model; Post test; Student emotions; Students</t>
  </si>
  <si>
    <t>Frustration of basic psychological needs and emotions in communicative intent in English as a foreign language; [Frustración de las necesidades psicológicas básicas y emociones en la intención comunicativa en inglés como lengua extranjera]</t>
  </si>
  <si>
    <t>Fernández-Ortega, Carmen and Trigueros, Rubén and Fernández, Antonio</t>
  </si>
  <si>
    <t>Porta Linguarum</t>
  </si>
  <si>
    <t>Despite educational policies that have promoted multilingualism in schools, the English language proficiency levels of young Spanish people are still below those of OECD (Organisation for Economic Cooperation and Development) member countries. This is despite the appearance of multiple studies that have addressed communicative competence and its intentionality from a positive perspective. However, there are hardly any studies that analyze the problems or blockages that may be causing the lack of communicative skills and competences of our young people. Therefore, the aim of the present study is to analyze the correlation between psychological needs frustration with embarrassment, anxiety and hopelessness, motivation and communicative intentionality in English. The sample of participants is 786 high school students. The analyses employed are reliability analysis, mean, standard deviation, bivariate correlations and a structural equation model. The results showed that frustration of psychological needs positively predicted anxiety, embarrassment and hopelessness, and in turn, each of these emotions negatively predicted motivation and communicative intention. However, motivation positively predicted communicative intention. These findings provide insight into students' English language failure and could support the use of classroom interventions, such as gamification, and teaching strategies, such as game-based learning, that strengthen students' confidence in using English both in the classroom and in other contexts. © 2024, Universidad de Granada. All rights reserved.</t>
  </si>
  <si>
    <t>anxiety; communicative intention; embarrassment; English; frustration of psychological needs; hopelessness; motivation</t>
  </si>
  <si>
    <t>Nudging Techniques: Design, Theoretical Grounds, and Ethical View</t>
  </si>
  <si>
    <t>Abumalloh, Rabab Ali and Halabi, Osama and Ali, Raian and Al-Thani, Dena</t>
  </si>
  <si>
    <t>Journal of the Knowledge Economy</t>
  </si>
  <si>
    <t>Nudges are approaches that direct individuals to perform particular courses of action to meet a pre-determined goal, without coercion. Previous literature has explored the design of nudge and its impact on users’ behavior in several domains and contexts. Still, scarce and fragmented knowledge about the design approaches, ethical considerations, and theoretical grounds have been presented by previous literature. Hence, this study aims to investigate the literature through bibliometric analysis and a narrative review of the nudging techniques and their impact on social behavior with an emphasis on the application domains, nudge designs, ethical considerations, and theoretical grounds. Focusing on nudge design and impact, we scan the landscape of the research in the area through bibliometric analysis and narrative review approaches. We searched for papers that included keywords related to nudges from the Scopus database and analyzed them using a bibliometric-based approach. Several diagrams that visualize the terms of the studies, sources, citations, and thematic trends were presented. The research provides several insights for researchers in terms of the design of the nudge, the theoretical grounds, ethical considerations, and the application domains of nudging. © The Author(s), under exclusive licence to Springer Science+Business Media, LLC, part of Springer Nature 2024.</t>
  </si>
  <si>
    <t>Behavioral Economics; Bibliometrics Study; Nudge Theory; Nudging Design; Social Norms</t>
  </si>
  <si>
    <t>ESEC/FSE 2023: Proceedings of the 31st ACM Joint European Software Engineering Conference and Symposium on the Foundations of Software Engineering</t>
  </si>
  <si>
    <t>We are pleased to welcome all delegates to ESEC/FSE 2023, the ACM Joint European Software Engineering Conference and Symposium on the Foundations of Software Engineering. ESEC/FSE is an internationally renowned forum for researchers, practitioners, and educators to present and discuss the most recent innovations, trends, experiences, and challenges in the field of software engineering. ESEC/FSE brings together experts from academia and industry to exchange the latest research results and trends as well as their practical application in all areas of software engineering.</t>
  </si>
  <si>
    <t>GECCO '23 Companion: Proceedings of the Companion Conference on Genetic and Evolutionary Computation</t>
  </si>
  <si>
    <t>GECCO is the largest peer-reviewed conference in the field of Evolutionary Computation, and the main conference of the Special Interest Group on Genetic and Evolutionary Computation (SIGEVO) of the Association for Computing Machinery (ACM).</t>
  </si>
  <si>
    <t>ISSTA 2024: Proceedings of the 33rd ACM SIGSOFT International Symposium on Software Testing and Analysis</t>
  </si>
  <si>
    <t>Welcome to the 33rd edition of the International Symposium on Software Testing and Analysis, ISSTA 2024, held on September 16--20, 2024 in Vienna, Austria. ISSTA 2024 is co-located with ECOOP and MPLR 2024. ISSTA brings together academics, industrial researchers, and practitioners from all over the world working on testing and analyzing software systems.</t>
  </si>
  <si>
    <t>ISSTA 2023: Proceedings of the 32nd ACM SIGSOFT International Symposium on Software Testing and Analysis</t>
  </si>
  <si>
    <t>It is our great pleasure to welcome you to ISSTA 2023, the 32nd edition of the International Symposium on Software Testing and Analysis, to be held on July 18–20, 2023 in Seattle, USA. The symposium has become a premier scientific event in the expanding area of software testing and analysis, with a strong appeal to researchers from all continents.</t>
  </si>
  <si>
    <t>ASE '16: Proceedings of the 31st IEEE/ACM International Conference on Automated Software Engineering</t>
  </si>
  <si>
    <t>ICSE '24: Proceedings of the IEEE/ACM 46th International Conference on Software Engineering</t>
  </si>
  <si>
    <t>FSE 2016: Proceedings of the 2016 24th ACM SIGSOFT International Symposium on Foundations of Software Engineering</t>
  </si>
  <si>
    <t>WWW '19: The World Wide Web Conference</t>
  </si>
  <si>
    <t>It is our great pleasure to welcome you to The Web Conference 2019. The Web Conference is the premier venue focused on understanding the current state and the evolution of the Web through the lens of computer science, computational social science, economics, policy, and many other disciplines. The 2019 edition of the conference is a reflection point as we celebrate the 30th anniversary of the Web.</t>
  </si>
  <si>
    <t>WSC '23: Proceedings of the Winter Simulation Conference</t>
  </si>
  <si>
    <t>EC '23: Proceedings of the 24th ACM Conference on Economics and Computation</t>
  </si>
  <si>
    <t>Over the course of two decades, EC has established itself as one of the few truly successful interdisciplinary conferences, attracting papers and participants with a broad range of interests in economics and computer science, and fostering work in the intersection.</t>
  </si>
  <si>
    <t>ICIMMI '23: Proceedings of the 5th International Conference on Information Management &amp;amp; Machine Intelligence</t>
  </si>
  <si>
    <t>ICSE '23: Proceedings of the 45th International Conference on Software Engineering</t>
  </si>
  <si>
    <t>ICSE is the leading and by far the largest conference in Software Engineering, attracting researchers, practitioners and students from around the world. ICSE2023 is co-located with 10 conferences and symposia this year, many long-established and prestigious venues in their own right.</t>
  </si>
  <si>
    <t>SPBPU IDE '21: Proceedings of the 3rd International Scientific Conference on Innovations in Digital Economy</t>
  </si>
  <si>
    <t>SenSys '22: Proceedings of the 20th ACM Conference on Embedded Networked Sensor Systems</t>
  </si>
  <si>
    <t>Welcome to ACM SenSys 2022, the 20th ACM Conference on Embedded Networked Sensor Systems, the premier computer systems conference focused on networked sensing systems and applications.</t>
  </si>
  <si>
    <t>AAMAS '24: Proceedings of the 23rd International Conference on Autonomous Agents and Multiagent Systems</t>
  </si>
  <si>
    <t>Welcome to AAMAS-2024, the 23th edition of the International Conference on Autonomous Agents and Multiagent Systems!AAMAS is the largest and most influential conference in the area of agents and multiagent systems, bringing together researchers and practitioners in all areas of agent technology and providing an internationally renowned high-profile forum for publishing and finding out about the latest developments in the field. AAMAS is the flagship conference of the non-profit International Foundation for Autonomous Agents and Multiagent Systems (IFAAMAS).After two attempts to hold AAMAS in New Zealand for the first time, which were forced online by the COVID19 pandemic, we are happy that the 2024 edition finally comes to Auckland, New Zealand. Previous editions were held in Bologna (2002), Melbourne (2003), New York (2004), Utrecht (2005), Hakodate (2006), Honolulu (2007), Estoril (2008), Budapest (2009), Toronto (2010), Taipei (2011), Valencia (2012), Saint Paul (2013), Paris (2014), Istanbul (2015), Singapore (2016), Sao Paulo (2017), Stockholm (2018), Montreal (2019), Auckland/online (2020), London/online (2021), Auckland/online (2022), and London (2023).</t>
  </si>
  <si>
    <t>The Handbook of Multimodal-Multisensor Interfaces: Foundations, User Modeling, and Common Modality Combinations - Volume 1</t>
  </si>
  <si>
    <t>The Handbook of Multimodal-Multisensor Interfaces provides the first authoritative resource on what has become the dominant paradigm for new computer interfaces-user input involving new media (speech, multi-touch, gestures, writing) embedded in multimodal-multisensor interfaces. These interfaces support smartphones, wearables, in-vehicle, robotic, and many other applications that are now highly competitive commercially.   This edited collection is written by international experts and pioneers in the field. It provides a textbook for students, and a reference and technology roadmap for professionals working in this rapidly emerging area.    Volume 1 of the handbook presents relevant theory and neuroscience foundations for guiding the development of high-performance systems. Additional chapters discuss approaches to user modeling, interface design that supports user choice, synergistic combination of modalities with sensors, and blending of multimodal input and output. They also highlight an in-depth look at the most common multimodal-multisensor combinations- for example, touch and pen input, haptic and non-speech audio output, and speech co-processed with visible lip movements, gaze, gestures, or pen input. A common theme throughout is support for mobility and individual differences among users-including the world's rapidly growing population of seniors.    These handbook chapters provide walk-through examples and video illustrations of different system designs and their interactive use. Common terms are defined, and information on practical resources is provided (e.g., software tools, data resources) for hands-on project work to develop and evaluate multimodal-multisensor systems. In the final chapter, experts exchange views on a timely and controversial challenge topic, and how they believe multimodal-multisensor interfaces should be designed in the future to most effectively advance human performance.</t>
  </si>
  <si>
    <t>ICSE-SEIP '23: Proceedings of the 45th International Conference on Software Engineering: Software Engineering in Practice</t>
  </si>
  <si>
    <t>ICEGOV '22: Proceedings of the 15th International Conference on Theory and Practice of Electronic Governance</t>
  </si>
  <si>
    <t>WWW '19: Companion Proceedings of The 2019 World Wide Web Conference</t>
  </si>
  <si>
    <t>It is our great pleasure to welcome you to &amp;lt;I&amp;gt;The Web Conference 2019&amp;lt;/I&amp;gt;. The Web Conference is the premier venue focused on understanding the current state and the evolution of the Web through the lens of computer science, computational social science, economics, policy, and many other disciplines. The 2019 edition of the conference is a reflection point as we celebrate the 30th anniversary of the Web.</t>
  </si>
  <si>
    <t>EuroPLop '22: Proceedings of the 27th European Conference on Pattern Languages of Programs</t>
  </si>
  <si>
    <t>HT '24: Proceedings of the 35th ACM Conference on Hypertext and Social Media</t>
  </si>
  <si>
    <t>CHI '21: Proceedings of the 2021 CHI Conference on Human Factors in Computing Systems</t>
  </si>
  <si>
    <t>CHI '23: Proceedings of the 2023 CHI Conference on Human Factors in Computing Systems</t>
  </si>
  <si>
    <t>ICIEAEU '23: Proceedings of the 2023 10th International Conference on Industrial Engineering and Applications</t>
  </si>
  <si>
    <t>ICCCM '23: Proceedings of the 2023 11th International Conference on Computer and Communications Management</t>
  </si>
  <si>
    <t>DIS '24 Companion: Companion Publication of the 2024 ACM Designing Interactive Systems Conference</t>
  </si>
  <si>
    <t>ACMSE '23: Proceedings of the 2023 ACM Southeast Conference</t>
  </si>
  <si>
    <t>AutomotiveUI '22: Proceedings of the 14th International Conference on Automotive User Interfaces and Interactive Vehicular Applications</t>
  </si>
  <si>
    <t>ICER '24: Proceedings of the 2024 ACM Conference on International Computing Education Research - Volume 1</t>
  </si>
  <si>
    <t>dg.o '24: Proceedings of the 25th Annual International Conference on Digital Government Research</t>
  </si>
  <si>
    <t>UbiComp/ISWC '23 Adjunct: Adjunct Proceedings of the 2023 ACM International Joint Conference on Pervasive and Ubiquitous Computing &amp;amp; the 2023 ACM International Symposium on Wearable Computing</t>
  </si>
  <si>
    <t>CUI '22: Proceedings of the 4th Conference on Conversational User Interfaces</t>
  </si>
  <si>
    <t>Koli Calling '23: Proceedings of the 23rd Koli Calling International Conference on Computing Education Research</t>
  </si>
  <si>
    <t>CHI EA '23: Extended Abstracts of the 2023 CHI Conference on Human Factors in Computing Systems</t>
  </si>
  <si>
    <t>CHCHI '23: Proceedings of the Eleventh International Symposium of Chinese CHI</t>
  </si>
  <si>
    <t>ICEEG '23: Proceedings of the 2023 7th International Conference on E-Commerce, E-Business and E-Government</t>
  </si>
  <si>
    <t>ICEDS '23: Proceedings of the 2023 4th International Conference on Education Development and Studies</t>
  </si>
  <si>
    <t>PETRA '24: Proceedings of the 17th International Conference on PErvasive Technologies Related to Assistive Environments</t>
  </si>
  <si>
    <t>IHM '23: Proceedings of the 34th Conference on l'Interaction Humain-Machine</t>
  </si>
  <si>
    <t>UMAP Adjunct '24: Adjunct Proceedings of the 32nd ACM Conference on User Modeling, Adaptation and Personalization</t>
  </si>
  <si>
    <t>MuC '24: Proceedings of Mensch und Computer 2024</t>
  </si>
  <si>
    <t>ICFNDS '23: Proceedings of the 7th International Conference on Future Networks and Distributed Systems</t>
  </si>
  <si>
    <t>ICETM '23: Proceedings of the 2023 6th International Conference on Educational Technology Management</t>
  </si>
  <si>
    <t>MUM '23: Proceedings of the 22nd International Conference on Mobile and Ubiquitous Multimedia</t>
  </si>
  <si>
    <t>ACE '24: Proceedings of the 26th Australasian Computing Education Conference</t>
  </si>
  <si>
    <t>CHI EA '21: Extended Abstracts of the 2021 CHI Conference on Human Factors in Computing Systems</t>
  </si>
  <si>
    <t>CUI '24: Proceedings of the 6th ACM Conference on Conversational User Interfaces</t>
  </si>
  <si>
    <t>ACE '23: Proceedings of the 25th Australasian Computing Education Conference</t>
  </si>
  <si>
    <t>CHI '24: Proceedings of the CHI Conference on Human Factors in Computing Systems</t>
  </si>
  <si>
    <t>CHIWORK '24: Proceedings of the 3rd Annual Meeting of the Symposium on Human-Computer Interaction for Work</t>
  </si>
  <si>
    <t>LAK '24: Proceedings of the 14th Learning Analytics and Knowledge Conference</t>
  </si>
  <si>
    <t>Challenges and Recommendations for the Design and Conduct of Global Software Engineering Courses: A Systematic Review</t>
  </si>
  <si>
    <t>Clear, Tony and Beecham, Sarah and Barr, John and Daniels, Mats and McDermott, Roger and Oudshoorn, Michael and Savickaite, Airina and Noll, John</t>
  </si>
  <si>
    <t>Context: Global Software Engineering (GSE) has become the predominant form of software development for global companies and has given rise to a demand for students trained in GSE. In response, universities are developing courses and curricula around GSE and researchers have begun to disseminate studies of these new approaches. Problem: GSE differs from most other computer science fields, however, in that practice is inseparable from theory. As a result, educators looking to create GSE courses face a daunting task: integrating global practice into the local classroom. Aim: This study aims to ameliorate the very difficult task of teaching GSE by delineating the challenges and providing some recommendations for overcoming them. Method: To meet our aims we pose two research questions ("When teaching GSE to students in Higher Education, what are the (a) challenges, and (b) recommendations for addressing them") and then conduct a systematic literature review (SLR) to determine the answers to these questions. Our SLR follows a carefully designed and validated protocol.Results: We found 82 papers that addressed our research questions. Our findings indicate that in addition to the challenges posed by GSE in general, particular problems arise in educational situations. The majority of these challenges fall into the "global distance" category, though teamwork challenges and people issues (such as trust) also commonly arise. Organizational differences between institutions, differing skill sets between students in different locations, and varying cultural work norms, for example, all operate within educational settings in quite different ways than in professional development teams. Integrating cultural training, conducting teamwork exercises to build trust, and instructor monitoring of team communication are all examples of techniques that have been used successfully by educators according to our review Conclusion: Despite the severity of the challenges in GSE education, many institutions have successfully developed courses and curricula targeting GSE. Indeed, for each of the challenges we have identified in the literature there are numerous recommendations for overcoming them. Instructors can use the recommendations given in this study as a starting point to running successful GSE courses.</t>
  </si>
  <si>
    <t>teaching and learning, systematic literature review, open ended group project, international collaboration, global software engineering, global software development, capstone</t>
  </si>
  <si>
    <t>SIGCSE 2024: Proceedings of the 55th ACM Technical Symposium on Computer Science Education V. 2</t>
  </si>
  <si>
    <t>Welcome to the 55th annual SIGCSE Technical Symposium on Computer Science Education (SIGCSE TS 2024)! This year, we have returned to Portland, Oregon. We hope that, like us, you are looking forward to a highly productive and engaging symposium that provides ample opportunity to renew old relationships, build new connections, and learn about the latest advances in our field. While we are sure that there will be a few surprises along the way, we hope and expect that we won't experience anything nearly as disruptive as the opening days of the pandemic, which occurred when we last tried to gather here in 2020.Our theme for this year's symposium is "Blazing New Trails in CS Education." This broad theme captures the exceptional work being performed by this community to enhance our teaching, improve our assessments, attract diverse students, and all of the other laudable projects, initiatives, and undertakings that affect positive change. The breadth of the program is substantial - there truly should be something for everyone. In fact, your biggest challenge may be deciding which session to attend in each time slot because there is so much going on! We know that many of you want to attend as many sessions as possible while you are here in Portland, but we encourage you to also find a little bit of time for yourself so that you leave Portland refreshed, renewed and encouraged, rather than exhausted or burnt out.</t>
  </si>
  <si>
    <t>EnCyCriS/SVM '24: Proceedings of the 2024 ACM/IEEE 4th International Workshop on Engineering and Cybersecurity of Critical Systems (EnCyCriS) and 2024 IEEE/ACM Second International Workshop on Software Vulnerability</t>
  </si>
  <si>
    <t>Increasing system interconnectivity, decentralization, and introduction of new, more intelligent technologies, result in critical infrastructures becoming exposed to increased risk of cyber, physical, and combined cyber-physical attacks. Cyberattacks on critical systems can inflict severe consequences to people, society, economy, and national security, and can have adverse effects on safety and reliability of critical infrastructures. The joint EnCyCriS-SVM workshop facilitates discourse and discussions among researchers, practitioners, and students who are working on challenges and solutions related to the industrial revolution. Focus is given on sharing industry experience and project results pertaining to cyber threats on critical systems; secure software engineering; and attack detection and response mechanisms.</t>
  </si>
  <si>
    <t>ICSE-SEIS'24: Proceedings of the 46th International Conference on Software Engineering: Software Engineering in Society</t>
  </si>
  <si>
    <t>PCI '22: Proceedings of the 26th Pan-Hellenic Conference on Informatics</t>
  </si>
  <si>
    <t>NordiCHI '22: Nordic Human-Computer Interaction Conference</t>
  </si>
  <si>
    <t>CSCW '17: Proceedings of the 2017 ACM Conference on Computer Supported Cooperative Work and Social Computing</t>
  </si>
  <si>
    <t>Welcome to CSCW 2017, the ACM 2017 Conference on Computer Supported Cooperative Work and Social Computing! We are excited to welcome the CSCW community back to Portland, Oregon, where the second CSCW conference was held in 1988. Both Portland and CSCW have matured a great deal during the intervening 29 years. We hope that you will find that Portland provides a stimulating environment for our conference.CSCW is the premier venue for presenting research in the design and use of technologies that affect groups, organizations, communities, and networks. Bringing together top researchers and practitioners from academia and industry, CSCW explores the technical, social, material, and theoretical challenges of designing technology to support collaborative work and life activities. CSCW welcomes a diverse range of topics and research methodologies. Studies often involve the development and application of novel technologies and/or ethnographic studies that inform design practice or theory. The mission of the conference is to share research that advances the state of human knowledge and improves both the design of systems and the ways they are used. The diversity of work in our conference program reflects the diversity of technology use in people's work, social, and civic lives as well as the geographic and cultural diversity of contributors.As many of you know, CSCW follows a rigorous "revise and resubmit" review process that uses peer review to improve submitted papers while maintaining a high-quality threshold for final acceptance. We also help prepare the next generation of reviewers with a mentorship program in which students review papers under the guidance of an experienced reviewer. This year we have the largest CSCW program ever. We had 530 submitted papers and 183 were accepted for presentation at the conference. The program also includes 4 papers published in ACM Transactions on Human- Computer Interaction (TOCHI). In addition, we will feature 14 workshops, 56 posters, 12 demos, and 3 panels.Lili Cheng of Microsoft Research will open the conference, speaking on "Conversational AI &amp;amp; Lessons Learned." Our closing plenary will feature Jorge Cham, the creator of PhD Comics, who will talk about, "The Science Gap." We also welcome Paul Luff and Christian Heath from King's College as the recipients of this year's CSCW Lasting Impact award for their influential 1998 paper, "Mobility in Collaboration."</t>
  </si>
  <si>
    <t>dg.o '22: Proceedings of the 23rd Annual International Conference on Digital Government Research</t>
  </si>
  <si>
    <t>SAC '23: Proceedings of the 38th ACM/SIGAPP Symposium on Applied Computing</t>
  </si>
  <si>
    <t>CHI EA '24: Extended Abstracts of the 2024 CHI Conference on Human Factors in Computing Systems</t>
  </si>
  <si>
    <t>AutomotiveUI '23: Proceedings of the 15th International Conference on Automotive User Interfaces and Interactive Vehicular Applications</t>
  </si>
  <si>
    <t>EmpathiCH '23: Proceedings of the 2nd Empathy-Centric Design Workshop</t>
  </si>
  <si>
    <t>ITiCSE 2024: Proceedings of the 2024 on Innovation and Technology in Computer Science Education V. 1</t>
  </si>
  <si>
    <t>Welcome to the 29th annual conference on Innovation and Technology in Computer Science Education (ITiCSE 2024), hosted by Universit\`{a} degli Studi di Milano in Milan, Italy.ITiCSE 2024 will take place from Friday July 5 to Wednesday July 10. The conference program includes a keynote address, paper sessions, a panel, tips, techniques &amp;amp; courseware demonstrations, posters, a doctoral consortium, and working group presentations. Working groups meet July 5-7 and will submit draft reports before the conference begins on July 8.The submissions to ITiCSE 2024 were reviewed by 446 researchers and practitioners from computing education and related fields, including 44 program committee members and 402 reviewers. Thanks to their outstanding effort and commitment, every submission received a metareview and most received at least three reviews, providing authors of all submissions with constructive feedback. Although no review process is flawless, we are confident that this effort led to a vibrant conference program, capturing multiple voices and perspectives in the field.</t>
  </si>
  <si>
    <t>PDC '24: Proceedings of the Participatory Design Conference 2024: Exploratory Papers and Workshops - Volume 2</t>
  </si>
  <si>
    <t>SBES '23: Proceedings of the XXXVII Brazilian Symposium on Software Engineering</t>
  </si>
  <si>
    <t>Managing a large tertiary computer science class</t>
  </si>
  <si>
    <t>Pieterse, Vreda and Stallmann, Christoph</t>
  </si>
  <si>
    <t>The organisation of a tertiary module shows prevalent problems when the size of the class increases. We present problems associated with large classes and investigate a number of proposed solutions. An attempt was made to address these difficulties in a presentation of a first-year module introducing programming with yearly student enrolment of approximately 500. We report on the different aspects of managing a large Computer Science class. The focus of the paper is on the infrastructure put in place to handle this large enrolment at a residential institution.The impact of the efforts and attempted solutions has been observed over the past three years. It was evaluated using statistical methods to detect relationships between broad behaviours. Qualitative evaluation of student feedback and other observations are used to illustrate how the students experienced the course. The outcome can be used as guideline when planning similar courses to avoid some pitfalls that have been identified through this experience and consider the aspects we found useful.</t>
  </si>
  <si>
    <t>team teaching, managing large classes, computer science teaching</t>
  </si>
  <si>
    <t>CODS-COMAD '24: Proceedings of the 7th Joint International Conference on Data Science &amp;amp; Management of Data (11th ACM IKDD CODS and 29th COMAD)</t>
  </si>
  <si>
    <t>ICEGOV '23: Proceedings of the 16th International Conference on Theory and Practice of Electronic Governance</t>
  </si>
  <si>
    <t>Personal Informatics for Sport: Meaning, Body, and Social Relations in Amateur and Elite Athletes</t>
  </si>
  <si>
    <t>Rapp, Amon and Tirabeni, Lia</t>
  </si>
  <si>
    <t>ACM Trans. Comput.-Hum. Interact.</t>
  </si>
  <si>
    <t>Technological advances in wearable computing are changing the sports domain. A variety of Personal Informatics (PI) tools are starting to provide support and improve athletes’ performance in many sports. In this article, we interviewed 20 amateur and elite athletes of different disciplines, using an array of PI devices, to explore how sports, as well as athletes’ experience, are affected by such instruments. We discovered that amateur athletes present different patterns of usage compared to elite ones. Moreover, we found that elite athletes make sense of their data by exploiting the knowledge they have about their own body and sports practice. We then proposed four considerations for design that we believe should be explored in the future, to reflect on how self-tracking is changing our perspective on sports, and, by and large, on our everyday life.</t>
  </si>
  <si>
    <t>wearable devices, sport, self-tracking, information visualization, elite athletes, amateur athletes, Quantified Self, Personal Informatics</t>
  </si>
  <si>
    <t>ICEMT '23: Proceedings of the 7th International Conference on Education and Multimedia Technology</t>
  </si>
  <si>
    <t>GoodIT '22: Proceedings of the 2022 ACM Conference on Information Technology for Social Good</t>
  </si>
  <si>
    <t>Computer Science Curricula 2023</t>
  </si>
  <si>
    <t>Kumar, Amruth N. and Raj, Rajendra K. and Aly, Sherif G. and Anderson, Monica D. and Becker, Brett A. and Blumenthal, Richard L. and Eaton, Eric and Epstein, Susan L. and Goldweber, Michael and Jalote, Pankaj and Lea, Douglas and Oudshoorn, Michael and Pias, Marcelo and Reiser, Susan and Servin, Christian and Simha, Rahul and Winters, Titus and Xiang, Qiao</t>
  </si>
  <si>
    <t>Can Johnny finally encrypt? evaluating E2E-encryption in popular IM applications</t>
  </si>
  <si>
    <t>Herzberg, Amir and Leibowitz, Hemi</t>
  </si>
  <si>
    <t>Recently, many popular Instant-Messaging (IM) applications announced support for end-to-end encryption, claiming confidentiality even against a rogue operator. Is this, finally, a positive answer to the basic challenge of usable-security presented in the seminal paper, 'Why Johnny Can't Encrypt'?Our work evaluates the implementation of end-to-end encryption in popular IM applications: WhatsApp, Viber, Telegram, and Signal, against established usable-security principles, and in quantitative and qualitative usability experiments. Unfortunately, although participants expressed interest in confidentiality, even against a rogue operator, our results show that current mechanisms are impractical to use, leaving users with only the illusion of security.Hope is not lost. We conclude with directions which may allow usable end-to-end encryption for IM applications.</t>
  </si>
  <si>
    <t>ICSE-SEIP '24: Proceedings of the 46th International Conference on Software Engineering: Software Engineering in Practice</t>
  </si>
  <si>
    <t>Requirements and design strategies for open source interactive computer science eBooks</t>
  </si>
  <si>
    <t>Korhonen, Ari and Naps, Thomas and Boisvert, Charles and Crescenzi, Pilu and Karavirta, Ville and Mannila, Linda and Miller, Bradley and Morrison, Briana and Rodger, Susan H. and Ross, Rocky and Shaffer, Clifford A.</t>
  </si>
  <si>
    <t>Online education supported by digital courseware will radically alter higher education in ways that we cannot predict. New technologies such as MOOCs and Khan Academy have generated interest in new models for knowledge delivery. The nature of Computer Science content provides special opportunities for computer-supported delivery in both traditional and online classes. Traditional CS textbooks are likely to be replaced by online materials that tightly integrate content with visualizations and automatically assessed exercises. We refer to these new textbook-like artifacts as icseBooks (pronounced ice books"), for interactive computer science electronic books. IcseBook technology will in turn impact the pedagogy used in CS courses. This report surveys the state of the field, addresses new use cases for CS pedagogy with icseBooks, and lays out a series of research questions for future study.</t>
  </si>
  <si>
    <t>interactive eBook, hypertext, digital education, automated assessment, algorithm visualization</t>
  </si>
  <si>
    <t>ESEC/FSE 2022: Proceedings of the 30th ACM Joint European Software Engineering Conference and Symposium on the Foundations of Software Engineering</t>
  </si>
  <si>
    <t>On behalf of all members of the organizing committee, we are delighted to welcome everyone to the ACM Joint European Software Engineering Conference and Symposium on the Foundations of Software Engineering (ESEC/FSE) 2022. The event continues the long, distinguished ESEC/FSE tradition of presenting the most innovative research, and facilitating interactions between scientists and engineers who are passionate about advancing the theory and practice of software engineering.</t>
  </si>
  <si>
    <t>Exploring the Lived Experience of Behavior Change Technologies: Towards an Existential Model of Behavior Change for HCI</t>
  </si>
  <si>
    <t>Rapp, Amon and Boldi, Arianna</t>
  </si>
  <si>
    <t>The majority of behavior change and persuasive technologies are exclusively addressed to modify a specific behavior. However, the focus on behavior may cloud the “existential aspects” of the process of change. To explore the lived and meaning-laden experience of behavior change, we interviewed 23 individuals who have used behavior change technology in their everyday life. The study findings highlight that behavior change is tied to meanings that point to existential matters, relates to a nexus of life circumstances, and unfolds over long periods of time. By contrast, the technology used by the participants appears mostly to focus on the present target behavior, ignoring its links to the participants’ life “context” and “time,” also providing scarce help for sense-making. Based on these findings, we surface a preliminary “existential model of behavior change,” identify several barriers that may prevent the modification of behavior and propose some design suggestions to overcome them.</t>
  </si>
  <si>
    <t>theoretical model, existence, personal informatics, self-tracking, persuasive technologies, Behavior change</t>
  </si>
  <si>
    <t>WCCCE '23: Proceedings of the 25th Western Canadian Conference on Computing Education</t>
  </si>
  <si>
    <t>GoodIT '24: Proceedings of the 2024 International Conference on Information Technology for Social Good</t>
  </si>
  <si>
    <t>IDC '23: Proceedings of the 22nd Annual ACM Interaction Design and Children Conference</t>
  </si>
  <si>
    <t>KUI '23: Proceedings of the 20th International Conference on Culture and Computer Science: Code and Materiality</t>
  </si>
  <si>
    <t>Cheating in Online Games: A Social Network Perspective</t>
  </si>
  <si>
    <t>Blackburn, Jeremy and Kourtellis, Nicolas and Skvoretz, John and Ripeanu, Matei and Iamnitchi, Adriana</t>
  </si>
  <si>
    <t>ACM Trans. Internet Technol.</t>
  </si>
  <si>
    <t>Online gaming is a multi-billion dollar industry that entertains a large, global population. One unfortunate phenomenon, however, poisons the competition and spoils the fun: cheating. The costs of cheating span from industry-supported expenditures to detect and limit it, to victims’ monetary losses due to cyber crime.This article studies cheaters in the Steam Community, an online social network built on top of the world’s dominant digital game delivery platform. We collected information about more than 12 million gamers connected in a global social network, of which more than 700 thousand have their profiles flagged as cheaters. We also observed timing information of the cheater flags, as well as the dynamics of the cheaters’ social neighborhoods.We discovered that cheaters are well embedded in the social and interaction networks: their network position is largely indistinguishable from that of fair players. Moreover, we noticed that the number of cheaters is not correlated with the geographical, real-world population density, or with the local popularity of the Steam Community. Also, we observed a social penalty involved with being labeled as a cheater: cheaters lose friends immediately after the cheating label is publicly applied.Most importantly, we observed that cheating behavior spreads through a social mechanism: the number of cheater friends of a fair player is correlated with the likelihood of her becoming a cheater in the future. This allows us to propose ideas for limiting cheating contagion.</t>
  </si>
  <si>
    <t>diffusion, contagion, cheating in online games, Social networks</t>
  </si>
  <si>
    <t>ITiCSE '15: Proceedings of the 2015 ACM Conference on Innovation and Technology in Computer Science Education</t>
  </si>
  <si>
    <t xml:space="preserve">Welcome to ITiCSE 2015 in Vilnius!The ITiCSE conference celebrates its 20th anniversary in Vilnius, the capital of Lithuania and the geographical center of Europe, so declared in 1989 by scientists of the French National Institute of Geography.ITiCSE will be held on July 6--8, starting on Lithuania's Statehood Day (July 6). This is an annual public holiday that commemorates the coronation in 1253 of Mindaugas as the first and only King of Lithuania. The conference venue is the Parliament buildings (Seimas) of the Republic of Lithuania, and the conference dinner is to served in the reconstructed Palace of the Grand Dukes of Lithuania, one of the most famous in Europe in the 15--17th centuries. ITiCSE 2015 is hosted by Vilnius University, one of the oldest and most famous establishments of higher education in Eastern and Central Europe, founded in 1579. The conference organizers represent the Lithuanian research group of Informatics and Informatics Engineering Didactics at the Institute of Mathematics and Informatics of Vilnius University.This conference brings together delegates from all over the world to address pressing issues in computing education. In addition to invited lectures, papers, panels, posters, and tips, techniques &amp;amp; courseware sessions, the conference provides facilities and exposure for working groups and exhibitions.The conference continues to be truly international with a total of 170 submissions from 40 countries on six continents, with authors from Africa (4), Asia (50), Europe (151), North America (119), Oceania (51), and South America (17). These submissions consisted of 124 research papers, 1 panel, 9 working group proposals, and 36 proposals for posters or for tips, techniques &amp;amp; courseware.All research papers were double blind reviewed by at least four reviewers, though most papers received five or six reviews. A meta-review was conducted by the members of the conference committee to ensure the reliability of the reviews and to make recommendations to the chairs. A final selection phase was conducted by the program chairs who reviewed all reviews and meta-review recommendations before making their final decisions. As a result of this process, 54 research papers (43.5%) were selected for presentation and inclusion in the proceedings. The authors of the accepted papers come from 17 different countries on five continents.All poster submissions were blind reviewed by two members of the conference committee, and tips, techniques &amp;amp; courseware submissions were blind reviewed by three members of the conference committee. Submissions in these categories were then reviewed by the conference chair before selection by the program chairs for final inclusion in the conference. Twenty-four were accepted, representing authors from 15 countries.The two keynote speakers address the learning of programming and computational thinking. Professor Mordechai (Moti) Ben-Ari from the Weizmann Institute of Science, Israel, will give a talk titled In Defense of Programming, which defends the (perhaps controversial) position that programming is the fundamental activity of CS. In the other keynote talk Professor Maciej M. Syslo from Nicolaus Copernicus University and University of Wroc\l{}aw, Poland, will address algorithmic nand computational thinking as the way to computing for all students.ITiCSE is famous for its working groups. Participating in a working group provides a unique opportunity to work with people from different countries who are interested and knowledgeable in the area of the working group. It is also one of the best ways to become part of the ITiCSE community. Seven working groups have been accepted over a broad spectrum of topics. The working groups range from general topics, such as computing education terminology, CS education in K-9 and K-12 schools, and designing an IT curriculum framework for graduates in 2025, to more specific topics such as developing a repository for high school CS questions, </t>
  </si>
  <si>
    <t>Supporting Novice to Expert Transitions in User Interfaces</t>
  </si>
  <si>
    <t>Cockburn, Andy and Gutwin, Carl and Scarr, Joey and Malacria, Sylvain</t>
  </si>
  <si>
    <t>ACM Comput. Surv.</t>
  </si>
  <si>
    <t>Interface design guidelines encourage designers to provide high-performance mechanisms for expert users. However, research shows that many expert interface components are seldom used and that there is a tendency for users to persistently fail to adopt faster methods for completing their work. This article summarizes and organizes research relevant to supporting users in making successful transitions to expert levels of performance. First, we provide a brief introduction to the underlying human factors of skill acquisition relevant to interaction with computer systems. We then present our focus, which is a review of the state of the art in user interfaces that promote expertise development. The review of interface research is based around four domains of performance improvement: intramodal improvement that occurs as a factor of repetition and practice with a single method of interaction; intermodal improvement that occurs when users switch from one method to another that has a higher performance ceiling; vocabulary extension, in which the user broadens his or her knowledge of the range of functions available; and task mapping, which examines the ways in which users perform their tasks. The review emphasizes the relationship between interface techniques and the human factors that explain their relative success.</t>
  </si>
  <si>
    <t>shortcuts, novice to expert transition, Expertise</t>
  </si>
  <si>
    <t>ICIEI '22: Proceedings of the 7th International Conference on Information and Education Innovations</t>
  </si>
  <si>
    <t>CSERC '22: Proceedings of the 11th Computer Science Education Research Conference</t>
  </si>
  <si>
    <t>Being chased by zombies! understanding the experience of mixed reality quests</t>
  </si>
  <si>
    <t>Kan, Alexander and Gibbs, Martin and Ploderer, Bernd</t>
  </si>
  <si>
    <t>Both researchers and practitioners show increasing interest in exploring mixed reality games: games, where physical environments blend together with digital technologies. In this paper we have extended earlier work by bringing attention to the role of narrative in mixed reality games. For our case study we chose a mobile phone application Zombies Run!, which is designed to support actual running. This application contains a fictional story about a zombie apocalypse and provides runners with various quests (in the form of missions) to complete during their run. We investigated different aspects of participants' experience with the application and how it changed their running. Our findings show how the app changed running in three major ways. Firstly, it changed the way runs were organised. Secondly, it shook up established running routines. And lastly, it shaped the meanings associated with running.</t>
  </si>
  <si>
    <t>zombies, running, quest, narrative, mixed reality, meaning, jogging</t>
  </si>
  <si>
    <t>Acceptance of dynamic feedback to poor sitting habits by anthropomorphic objects</t>
  </si>
  <si>
    <t>W\"{o}lfel, Matthias</t>
  </si>
  <si>
    <t>The human body is designed for regular movement. Many humans, however, spend the bulk of their day sitting still instead. On average, for instance an adult spends approximately 10 hours each day sitting-in Asia, Europe as well as US. While a brief period of sitting here and there is natural, long periods of sitting day-in and day-out can seriously impact health and are associated with a significantly higher risk of heart disease, diabetes, obesity, cancer, and depression, as well as muscle and joint problems. Even working out vigorously may not compensate for long sitting sessions. The key is to build frequent movement variety into the day and to change the sitting position from time to time. About every 20--30 minutes the body needs a posture break by moving for a couple of minutes or, at least, by changing the sitting position.Most humans, even knowing about bad behavior and willing to change it, are not able to do so for many different reasons. In order to support behavior changes we have developed a system which is able to track sitting behavior and reflect this by anthropomorphic objects. By doing so we can provide a constant feedback of the sitting posture and give a reminder to sit right, to change the sitting posture from time to time or to stand up.A user study confirms that such a system is accepted and believed to lead to better posture awareness and sitting behavior by most users.</t>
  </si>
  <si>
    <t>ubiquitous computing, physical activity, persuasive technology, change behavior, calm technology, awareness, ambient display</t>
  </si>
  <si>
    <t>Facilitating Collaboration and Social Experiences with Videogames in Dementia: Results and Implications from a Participatory Design Study</t>
  </si>
  <si>
    <t>Unbehaun, David and Aal, Konstantin and Vaziri, Daryoush Daniel and Wieching, Rainer and Tolmie, Peter and Wulf, Volker</t>
  </si>
  <si>
    <t>Proc. ACM Hum.-Comput. Interact.</t>
  </si>
  <si>
    <t>Need for care and accordingly the prevalence of dementia is increasing rapidly. Information and communication technologies (ICT) may have the potential to support collaboration and cooperation between people with dementia and their caregivers and thus promote independency, wellbeing and quality of life of involved parties. In this context, the authors investigated the potential of an ICT-based videogame system to generate and facilitate social experiences of people with dementia and their caregivers. 26 people with dementia and their caregivers participated in a 16 month participatory design study. Results suggest that collaboration and cooperation among involved parties increased by using the system. Further, the study revealed positive and negative social experiences triggered by the videogame based system. This article will report on these results and provide implications that may support researchers to design similar systems with the potential to increase collaboration and cooperation among people with dementia and their caregivers.</t>
  </si>
  <si>
    <t>videogame, qualitative research, participatory design, ict, exergame, dementia</t>
  </si>
  <si>
    <t>A Scalable System for Apportionment and Tracking of Energy Footprints in Commercial Buildings</t>
  </si>
  <si>
    <t>Wei, Peter and Chen, Xiaoqi and Vega, Jordan and Xia, Stephen and Chandrasekaran, Rishikanth and Jiang, Xiaofan</t>
  </si>
  <si>
    <t>ACM Trans. Sen. Netw.</t>
  </si>
  <si>
    <t>We propose a system that tracks each occupant’s personal share of energy use, or “energy footprint,” inside commercial building environments and provides insights to occupants on the real-time energy impact of their actions. We propose a new space-centric policy for fair apportionment of energy in shared environments and demonstrate a method for automatically determining space-centric energy zones. In this work, we design and implement ePrints, a system for tracking personalized energy usage in real-time. ePrints supports different apportionment policies, with microsecond-level footprint computation time and graceful scaling with size of building, frequency of energy updates, and rate of occupant location changes. Finally, we present applications enabled by our system, such as mobile and wearable applications to provide users timely feedback on the energy impacts of their actions, as well as applications to provide energy saving suggestions and inform building-level policies.</t>
  </si>
  <si>
    <t>system scalability, energy zoning, energy footprint, commercial buildings, Energy apportionment</t>
  </si>
  <si>
    <t>CompEd 2023: Proceedings of the ACM Conference on Global Computing Education Vol 1</t>
  </si>
  <si>
    <t>It is our great pleasure to welcome participants to the 2nd ACM Global Conference on Computing Education (ACM CompEd 2023) being held in Hyderabad, India, 7th-9th December, 2023 with the Working Groups meetings being held on 5th and 6th December 2023.ACM CompEd is a recent addition to the list of ACM sponsored conferences devoted to research in all aspects of computing education, including education at the school and college levels. The Hyderabad edition is only the second in this promising series. The long hiatus due to Covid-19 pushed this conference by two years, but we are glad that it is finally here!This edition of ACM CompEd partly overlaps with COMPUTE 2023, ACM India's flagship conference on Computing Education. Having the two conferences adjacent to each other is a great way to build synergy between the Indian computing education community and the global community of computing education researchers.</t>
  </si>
  <si>
    <t>ICETC '23: Proceedings of the 15th International Conference on Education Technology and Computers</t>
  </si>
  <si>
    <t>Towards healthcare personal agents</t>
  </si>
  <si>
    <t>Riccardi, Giuseppe</t>
  </si>
  <si>
    <t>For a long time, the research on human-machine conversation and interaction has inspired futuristic visions created by film directors and science fiction writers. Nowadays, there has been great progress towards this end by the extended community of artificial intelligence scientists spanning from computer scientists to neuroscientists. In this paper we first review the tension between the latest advances in the technology of virtual agents and the limitations in the modality, complexity and sociability of conversational agent interaction. Then we identify a research challenge and target for the research and technology community. We need to create a vision and research path to create personal agents that are perceived as devoted assistants and counselors in helping end-users managing their own healthcare and well-being throughout their life. Such target is a high-payoff research agenda with high-impact on the society. In this position paper, following a review of the state-of-the-art in conversational agent technology, we discuss the challenges in spoken/multimodal/multi-sensorial interaction needed to support the development of Healthcare Personal Agents.</t>
  </si>
  <si>
    <t>virtual agents, robotics, multimodal interaction, language understanding, healthcare systems, affective computing</t>
  </si>
  <si>
    <t>Civic engagement meets pervasive gaming: towards long-term mobile participation</t>
  </si>
  <si>
    <t>Lehner, Ulrich and Baldauf, Matthias and Eranti, Veikko and Reitberger, Wolfgang and Fr\"{o}hlich, Peter</t>
  </si>
  <si>
    <t>An increasing number of smartphone applications to engage and involve citizens in themes of urban government is available and enables mobile participation on-the-go. However, the current functionality of so-called "m-participation apps" is often restricted to one-way reporting of issues by citizens, and thus more strategic long-term participation is not supported. To enhance traditional m-participation approaches and encourage continuous engagement, we investigate their fusion with location-based games in a user-centered research process. In this paper, we present the results of a web survey among 33 gamers which uncover the main motivators for playing location-based games. Based upon these findings, we derive a new long-term m-participation concept named Community Circles and introduce a first functional prototype to be used in future focus group studies.</t>
  </si>
  <si>
    <t>pervasive games, participatory sensing, m-participation, location-based games, e-participation</t>
  </si>
  <si>
    <t>SAC '24: Proceedings of the 39th ACM/SIGAPP Symposium on Applied Computing</t>
  </si>
  <si>
    <t>On behalf of the Organizing Committee, I extend a warm welcome to you at the 39th Annual ACM Symposium on Applied Computing (SAC 2024), taking place in \'{A}vila, Spain, and hosted by the University of Salamanca. For more than three decades, this international forum has been dedicated to computer scientists, engineers, and practitioners, providing a platform for presenting their research findings and results in various areas of applied computing. The organizing committee sincerely appreciates your participation in this exciting international event, and we hope that the conference proves interesting and beneficial for all attendees.</t>
  </si>
  <si>
    <t>Technology-Enhanced Interaction with Cultural Heritage: An Antique Pan Flute from Egypt</t>
  </si>
  <si>
    <t>Pretto, Niccol\'{o} and Micheloni, Edoardo and Gasparotto, Silvia and Fantozzi, Carlo and Poli, Giovanni De and Canazza, Sergio</t>
  </si>
  <si>
    <t>J. Comput. Cult. Herit.</t>
  </si>
  <si>
    <t>Digital technology in museum practice provides new means of interaction with artifacts and collections. In particular, we need interactive installations in order to encourage and stimulate visitors to learn and understand archaeological musical instruments through engagement and active participation: these instruments (i.e., interactive artifacts per se) are de facto unplayable and inaccessible to visitors, as a consequence of their preservation issues. However, presenting artifacts to the general public is a complex task for their multifaceted nature, and digital technology must not sacrifice accuracy or depth of information for the sake of entertainment. Moreover, deploying digital technology is a multidisciplinary effort that requires an interplay among different fields, from history and archaeology to information engineering and craftsmanship. In this article, we present a methodology to relate such disciplines in order to design a digital multimedia installation that promotes archaeological musical instruments in a museum. In defining the problem, we identify four different aspects to consider: the museum collection, the museum environment, the manufacturing opportunities for the installation, and the user experience. Such aspects are integrated in a design approach that is centered on Design Thinking. The proposed methodology is exemplified in the designing and manufacturing of an installation for a Pan flute from Egypt dated back to 700 A.D., a case in which multisensory interaction is particularly important to convey the lost sound of the instrument. We describe in detail an installation (exhibited at the Museum of Archaeological Science and Art at the University of Padova), which virtually recreates the Pan flute and communicates information related to its history, iconography, acoustics, and musicology. Just after the deployment of the installation, we also carried out an assessment with a group of experts in the fields of information engineering, music, musicology, and archaeology. The good results obtained demonstrate that the installation is a convenient way of interaction, simple to use and aesthetically integrated in the museum context.</t>
  </si>
  <si>
    <t>virtual model of musical instrument, multimedia installation, interaction with digital artifact, enhancement of cultural heritage, Antique Pan flute</t>
  </si>
  <si>
    <t>The design of fitness apps</t>
  </si>
  <si>
    <t>Dural, Meryem and Kohls, Christian</t>
  </si>
  <si>
    <t>As we live in busy times, people rarely find the time to sneak into the gym. Alternatively, very often they start doing exercises at home, in the office, in the hotel or other places. To be more flexible in organizing the day, more and more people nowadays use fitness applications or online services as substitutes for real personal trainers. An increasing number of apps is available in app stores. However, not all apps are designed to the benefits of their users. The better apps take into account that users need motivation and should develop a better life style gradually. We have analyzed existing apps and mined for best practices that are captured as design patterns. The patterns can help developers when they are creating new fitness apps. They can also be used to improve or evaluate existing services. End users can use the design patterns to understand whether an app provides the recommended features.</t>
  </si>
  <si>
    <t>patterns, e-health</t>
  </si>
  <si>
    <t>AHs '23: Proceedings of the Augmented Humans International Conference 2023</t>
  </si>
  <si>
    <t>EASE '24: Proceedings of the 28th International Conference on Evaluation and Assessment in Software Engineering</t>
  </si>
  <si>
    <t>IC4E '23: Proceedings of the 2023 14th International Conference on E-Education, E-Business, E-Management and E-Learning</t>
  </si>
  <si>
    <t>IC4E '24: Proceedings of the 2024 15th International Conference on E-Education, E-Business, E-Management and E-Learning</t>
  </si>
  <si>
    <t>Exploring the Potential for Technology to Improve Cystic Fibrosis Care Provision: Patient and Professional Perspectives</t>
  </si>
  <si>
    <t>Rodger, Sunil and O'Hara, Kenton</t>
  </si>
  <si>
    <t>Health care systems increasingly promote self-management of chronic conditions outside of traditional clinical environments, often through technologies which help to support patient self-care and engagement with medical professionals. We investigate specialist care provision in cystic fibrosis (CF), a life-shortening genetic condition, to understand the experiences of those living with it and of professionals who provide such care. Our work highlights how the motivations for the use of technology in this context are often intrinsically linked to the nature of CF itself and the constraints that the condition imposes on care provision. These include the high burden associated with self-management and clinic attendance; the ever-present risk of infection and a subsequent decline in health; and patients who are often very well-informed and actively engaged in their care. In exploring enablers and barriers to technology in this context, we highlight the importance of considering its integration into the chronic care cycles, practices, and structures of CF care.</t>
  </si>
  <si>
    <t>telemedicine, self-management, remote clinic, patient empowerment, cystic fibrosis, collaborative activity system, chronic illness, chronic care cycles, care organization, CF</t>
  </si>
  <si>
    <t>Sleep Planning with Awari: Uncovering the Materiality of Body&amp;nbsp;Rhythms using Research through Design</t>
  </si>
  <si>
    <t>Karlgren, Kasper and Mcmillan, Donald</t>
  </si>
  <si>
    <t>With the increasing adoption of body tracking technology, users are able to collect bio-data which designers struggle to make legible or actionable. This work focused on increasing this technology-mediated bodily understanding through exploring the material properties of the body rhythms that govern the sleep behaviours being tracked. Building from a workshop with non-normative sleepers, we reframe sleep tracking to be about understanding and manipulating body rhythms. We explore these rhythms through the RtD process of designing the Awari alertness-forecast and scheduling application in four iterations. This resulted in three non-exclusive categories of rhythmic influence: Slow &amp;amp; Cyclical, Pressure &amp;amp; Release, and Anchored. Through a better understanding of how they interact, their inertia, and their material properties for interaction we encourage the design of technology to shape, and be shaped, by the complex rhythms of life. We discuss ways in which this can democratise medical-models, and make actionable complex bodily processes.</t>
  </si>
  <si>
    <t>Health Informatics, Personal Informatics, Research Through Design, Self-tracking, Sleep, Speculative Design</t>
  </si>
  <si>
    <t>Interacci\'{o}n '22: Proceedings of the XXII International Conference on Human Computer Interaction</t>
  </si>
  <si>
    <t>The Influence of Context on Response to Spear-Phishing Attacks: an In-Situ Deception Study</t>
  </si>
  <si>
    <t>Distler, Verena</t>
  </si>
  <si>
    <t>In today’s digitized societies, phishing attacks are a security threat with damaging consequences. Organizations remain vulnerable to phishing attacks, and it is not clear how the work context influences people’s perceptions and behaviors related to phishing attempts. I investigate (1) how contextual factors influence reactions to a spear-phishing attempt, (2) why people report or do not report phishing attempts, (3) which opportunities for security-enhancing interventions people identify. I use an in-situ deception methodology to observe participants (N=14) in their realistic work environment. I triangulate observational and self-reported data to obtain rich qualitative insights into participants’ emotions, thoughts, and actions when receiving a targeted phishing email. I find that task, IT, internal and social context play an important role. The email’s request being aligned with expectations and perceived time pressure when responding to emails were associated with insecure behavior. The social context positively influenced phishing detection, but “phished” participants did not tell anyone.</t>
  </si>
  <si>
    <t>Empirical research, Human-computer interaction, Phishing, Qualitative research methods, Usable privacy and security</t>
  </si>
  <si>
    <t>QMaps: Engaging Students in Voluntary Question Generation and Linking</t>
  </si>
  <si>
    <t>Yeckehzaare, Iman and Barghi, Tirdad and Resnick, Paul</t>
  </si>
  <si>
    <t>Generating multiple-choice questions is known to improve students' critical thinking and deep learning. Visualizing relationships between concepts enhances meaningful learning, students' ability to relate new concepts to previously learned concepts. We designed and deployed a collaborative learning process through which students generate multiple-choice questions and represent the prerequisite knowledge structure between questions as visual links in a shared map, using a variation of Concept Maps that we call "QMap." We conducted a four-month study with 19 undergraduate students. Students sustained voluntary contributions, creating 992 good questions, and drawing 1,255 meaningful links between the questions. Through analyzing self-reports, observations, and usage data, we report on the technical and social design features that led students to sustain their motivation.</t>
  </si>
  <si>
    <t>collaborative learning, concept mapping, cscl, intrinsic motivation, learner-centered design, learnersourcing, question generation</t>
  </si>
  <si>
    <t>Co-gnito: a Participatory Physicalization Game for Urban Mental Mapping</t>
  </si>
  <si>
    <t>Panagiotidou, Georgia and G\"{o}r\"{u}c\"{u}, Sinem and Nofal, Eslam and Akkar Ercan, M\"{u}ge and Vande Moere, Andrew</t>
  </si>
  <si>
    <t>This study introduces Co-gnito, a participatory physicalization game that supports collaborative urban mental mapping through storytelling. Through Co-gnito we investigate gaming as a means to elicit subjective spatial experiences and to steer the synchronous construction of a physicalization that aligns and represents them. Co-gnito was evaluated during seven deployments by analyzing how 28 players mapped their spatial experiences of two university campuses. Our results indicate that storytelling as a gaming mechanic, guided and motivated the gradual addition of personal contributions towards a collective outcome, but its reward system did not nudge the mapping direction as expected. We also demonstrate how the shared construction process of a physicalization is influenced by how the data encoding scheme was negotiated, by the token physical affordances and by the game mechanics. We therefore believe that our core contributions, comprising of: 1) a working research prototype; 2) an augmentation of the physicalization pipeline towards collaborative settings; and 3) a set of reflective considerations, provide actionable knowledge on how to design participatory physicalizations in the future.</t>
  </si>
  <si>
    <t>visualization activity, urban design, storytelling, serious games, physicalization, participation, mental mapping, making, collaborative construction, collaboration</t>
  </si>
  <si>
    <t>MuC '23: Proceedings of Mensch und Computer 2023</t>
  </si>
  <si>
    <t>EuroPLoP '23: Proceedings of the 28th European Conference on Pattern Languages of Programs</t>
  </si>
  <si>
    <t>IHC '23: Proceedings of the XXII Brazilian Symposium on Human Factors in Computing Systems</t>
  </si>
  <si>
    <t>ICETM '22: Proceedings of the 2022 5th International Conference on Education Technology Management</t>
  </si>
  <si>
    <t>Towards developer-centered automatic program repair: findings from Bloomberg</t>
  </si>
  <si>
    <t>Winter, Emily Rowan and Nowack, Vesna and Bowes, David and Counsell, Steve and Hall, Tracy and Haraldsson, S\ae{}mundur and Woodward, John and Kirbas, Serkan and Windels, Etienne and McBello, Olayori and Atakishiyev, Abdurahman and Kells, Kevin and Pagano, Matthew</t>
  </si>
  <si>
    <t>This paper reports on qualitative research into automatic program repair (APR) at Bloomberg. Six focus groups were conducted with a total of seventeen participants (including both developers of the APR tool and developers using the tool) to consider: the development at Bloomberg of a prototype APR tool (Fixie); developers’ early experiences using the tool; and developers’ perspectives on  
how they would like to interact with the tool in future. APR is developing rapidly and it is important to understand in greater detail developers' experiences using this emerging technology. In this paper, we provide in-depth, qualitative data from an industrial setting. We found that the development of APR at Bloomberg had become increasingly user-centered, emphasising how fixes were presented to developers, as well as particular features, such as customisability. From the focus groups with developers who had used Fixie, we found particular concern with the pragmatic aspects of APR, such as how and when fixes were presented to them. Based on our findings, we make a series of recommendations to inform future APR development, highlighting how APR tools should 'start small', be customisable, and fit with developers' workflows. We also suggest that APR tools should capitalise on the promise of repair bots and draw on advances in explainable AI.</t>
  </si>
  <si>
    <t>qualitative methods, human factors, automatic program repair</t>
  </si>
  <si>
    <t>SIGCSE 2024: Proceedings of the 55th ACM Technical Symposium on Computer Science Education V. 1</t>
  </si>
  <si>
    <t>Towards a Metaverse Workspace: Opportunities, Challenges, and Design Implications</t>
  </si>
  <si>
    <t>Park, Hyanghee and Ahn, Daehwan and Lee, Joonhwan</t>
  </si>
  <si>
    <t>Both enterprises and their employees have globally experienced remote work at an unprecedented scale since the outbreak of COVID-19. As the pandemic becomes less of a threat, some companies have called their employees back to a physical office, citing issues related to working remotely, but many employees have refused to return. Thus, working in the metaverse has gained much attention as an alternative that could complement the weaknesses of completely remote work or even offline work. However, we do not know yet what benefits and drawbacks the metaverse has as a legitimate workspace, because there are few real cases of 1) working in the metaverse and 2) working remotely at such an unprecedented scale. Thus, this paper aims to identify real challenges and opportunities the metaverse workspace presents when compared to remote work by conducting semi-structured interviews and participatory workshops with various employees and company stakeholders (e.g., HR managers and CEOs) who have experienced at least two of three work types: working in a physical office, remotely, or in the metaverse. Consequently, we identified 1) advantages and disadvantages of remote work and 2) opportunities and challenges of the metaverse. We further discuss design implications that may overcome the identified challenges of working in the metaverse.</t>
  </si>
  <si>
    <t>Future of Work, Hybrid Work, Metaverse, Remote Work, Stakeholder-Centered Metaverse Design, Videoconferencing, Virtual Environment, Virtual Workspace</t>
  </si>
  <si>
    <t>Creative and Motivational Strategies Used by Expert Creative Practitioners</t>
  </si>
  <si>
    <t>Nicholas, Molly Jane and Sterman, Sarah and Paulos, Eric</t>
  </si>
  <si>
    <t>Creative practice often requires persevering through moments of ambiguity, where the outcome of a process is unclear. Creative practitioners intentionally manage this process, for example by developing strategies to break out of creative ruts, or stay motivated through uncertainty. Understanding the way experts engage with and manage these creativity-relevant processes represents a rich source of foundational knowledge for designers of Creativity Support Tools. These strategies represent an opportunity for CST research: to create CSTs that embody emotional and process-focused strategies and techniques. Through interviews with expert practitioners in diverse domains including performance, craft, engineering, and design, we identify four strategies for managing process: Strategic Forgetting, Mode Switching, Embodying Process, and Aestheticizing. Understanding tool- and domain-agnostic creative strategies used by experts to manage their own creative process can inform the design of future CSTs that amplify the benefits of successful strategies and scaffold new techniques.</t>
  </si>
  <si>
    <t>Qualitative Methods, Process, Creativity Support Tools</t>
  </si>
  <si>
    <t>ICETT '23: Proceedings of the 9th International Conference on Education and Training Technologies</t>
  </si>
  <si>
    <t>Educational design patterns for student-centered assessments</t>
  </si>
  <si>
    <t>K\"{o}ppe, Christian and Manns, Mary Lynn and Middelkoop, Rody</t>
  </si>
  <si>
    <t>Assessments are an essential part of education. There are many well-known and proven practices for assessments, many of them also described as educational design patterns. However, most of them focus on organizational issues or on the teacher perspective. This paper describes six educational patterns which represent good practices and put the student central. They address issues of student-driven grading, getting an overview of student progress, and increasing student motivation.</t>
  </si>
  <si>
    <t>incremental grading, educational patterns, assessment design</t>
  </si>
  <si>
    <t>ICDEL '23: Proceedings of the 2023 8th International Conference on Distance Education and Learning</t>
  </si>
  <si>
    <t>Navigating the Job-Seeking Journey: Challenges and Opportunities for Digital Employment Support in Kashmir</t>
  </si>
  <si>
    <t>Wani, Asra Sakeen and Joshi, Ishika and Singh, Pushpendra</t>
  </si>
  <si>
    <t>The issue of youth unemployment is a global concern, with active initiatives, policies, and technologies in place to support employment seekers. Despite these efforts, youth unemployment in various regions is attributed to the complex challenges that impede access to resources, particularly in contexts characterized by socio-political unrest. To understand the use of job-seeking resources in such a context, we situate our work in the region of Jammu &amp;amp; Kashmir, which has a long-standing history of socio-political conflict ongoing for more than three decades. For this work, we conducted 21 semi-structured interviews with participants from Kashmir to understand their current job-seeking practices and the challenges they encounter during the entire process. Our findings present the systemic infrastructural challenges the youths face due to the ongoing crisis. Analyzing the youths' workarounds to mitigate these challenges, we discuss how we might leverage these workarounds into designing systems while navigating through the contextual complexities. We discuss the challenges of designing in the context and provide design recommendations to support job seekers.</t>
  </si>
  <si>
    <t>Kashmir, employment, global south, job-seeking platforms, jobs, youth</t>
  </si>
  <si>
    <t>Modern Code Reviews—Survey of Literature and Practice</t>
  </si>
  <si>
    <t>Badampudi, Deepika and Unterkalmsteiner, Michael and Britto, Ricardo</t>
  </si>
  <si>
    <t>ACM Trans. Softw. Eng. Methodol.</t>
  </si>
  <si>
    <t>Background: Modern Code Review (MCR) is a lightweight alternative to traditional code inspections. While secondary studies on MCR exist, it is uanknown whether the research community has targeted themes that practitioners consider important.Objectives: The objectives are to provide an overview of MCR research, analyze the practitioners’ opinions on the importance of MCR research, investigate the alignment between research and practice, and propose future MCR research avenues.Method: We conducted a systematic mapping study to survey state of the art until and including 2021, employed the Q-Methodology to analyze the practitioners’ perception of the relevance of MCR research, and analyzed the primary studies’ research impact.Results: We analyzed 244 primary studies, resulting in five themes. As a result of the 1,300 survey data points, we found that the respondents are positive about research investigating the impact of MCR on product quality and MCR process properties. In contrast, they are negative about human factor– and support systems–related research.Conclusion: These results indicate a misalignment between the state of the art and the themes deemed important by most survey respondents. Researchers should focus on solutions that can improve the state of MCR practice. We provide an MCR research agenda that can potentially increase the impact of MCR research.</t>
  </si>
  <si>
    <t>practitioner survey, literature survey, Modern code review</t>
  </si>
  <si>
    <t>Technical debt prioritization: a developer's perspective</t>
  </si>
  <si>
    <t>Pina, Diogo and Seaman, Carolyn and Goldman, Alfredo</t>
  </si>
  <si>
    <t>Background: The prioritization of technical debt is an essential task in managing software projects because, with current analysis tools, it is possible to find thousands of technical debt items in the software that would take months or even years to be fully paid. Aims: In this study, we aim to understand which criteria software developers use to prioritize code technical debt in real software projects. Methods: We performed a survey to collect data from open-source software projects in order to reach a large and diverse set of experiences. We analyzed the data using Straussian Grounded Theory techniques: open coding, axial coding, and selective coding. Results: We grouped the criteria into 15 categories and divided them into 2 super-categories related to paying off the technical debt and 3 related to not paying it. Conclusions: When participants decided to pay off technical debt, they wanted to do it soon. However, when they decided not to pay it, it is often because the debt occurred intentionally due to a project decision. Also, participants using similar criteria for their decisions tended to choose similar priority levels for those decisions. Finally, we observed that each software project needs to tailor the rules used to identify code technical debt to their project context.</t>
  </si>
  <si>
    <t>technical debt prioritization, technical debt, survey, grounded theory, code technical debt</t>
  </si>
  <si>
    <t>Understanding the Effects of Lecturer Intervention on Computer Science Student Behaviour</t>
  </si>
  <si>
    <t>Providing effective support and feedback to students is critical to ensure engagement and retention within Computer Science courses. Individual student learning experiences and challenges vary from student to student, and effective intervention is further hampered in a large scale context. In addition, there are a plethora of possible interventions for any given learning challenge, and it is difficult for an educator to establish which intervention is the most effective or quickest to implement. To this, we report on the outcomes of a systematic literature review focused on interventions in Computer Science classrooms. To provide an understanding of the types of interventions possible in a Computer Science course, we propose a taxonomy of intervention types with low mutual information and classify the 129 selected papers based on it. We identify the most effective interventions as presented in their respective studies and discuss gaps in the study of several intervention types. We then present an overview of two of the most popular types of interventions in the published literature: those focused on introducing technical cooperations within courses, and those focused on changing the way the course content is presented to students. To understand how interventions have evolved over time, we present the evolution of sub-classes of interventions over the years.</t>
  </si>
  <si>
    <t>systematic literature review, intervention</t>
  </si>
  <si>
    <t>Persuasive design of a mobile coaching app to encourage a healthy lifestyle during menopause</t>
  </si>
  <si>
    <t>Senette, Caterina and Buzzi, Maria Claudia and Paratore, Maria Teresa and Trujillo, Amaury</t>
  </si>
  <si>
    <t>The menopause transition is associated with physiological changes that increase women's cardiovascular and metabolic risk. Healthier and more conscious behavior in specific areas (diet, physical activity, smoking, etc.) can mitigate this risk. However, in order to modify such behavior, women must be aware of the need to use endogenous and exogenous strategies to improve their lifestyle habits. Despite the explosion of health-related apps, there are currently no innovative examples addressing a self-care approach to menopause by applying personalization, adaptability, and persuasion to induce women to improve their health-related lifestyle. Therefore, this paper describes the theoretical foundations and design phases of a system that coaches women to improve their lifestyle during menopause. To this end, we used a Participatory Design approach involving different groups of women along the different design phases to define the system's user interfaces and interaction mechanisms.</t>
  </si>
  <si>
    <t>eHealth apps, UIs design, Persuasive systems, Participative Design, Mobile, Menopause, Behavioral change</t>
  </si>
  <si>
    <t>COMPUTE '23: Proceedings of the 16th Annual ACM India Compute Conference</t>
  </si>
  <si>
    <t>Should Do, Can Do, Can Know: Sustainability and Other Reflections on One Hundred and One Interaction Design Projects</t>
  </si>
  <si>
    <t>Wei, Huaxin and Ho, Jeffrey C. F. and Chow, Kenny K. N. and Blevis, Shunying An and Blevis, Eli</t>
  </si>
  <si>
    <t>This paper characterizes six years of final projects from an interaction design master's program at our School of Design in Hong Kong. Our reporting includes a thematic analysis of the specific application areas in which these diverse designers made their choices, along the dimensions of values and vision (Should Do), concepts and approaches (Can Do), domain knowledge (Can Know), and interactive Forms. The dimensions of Should Do and Can Do are particularly privileged in this paper. In this particular reporting of our analysis, we are especially interested in trends relating to sustainability and its relation to other values-orientations. This interest owes to our concern as a faculty for fostering a school of thinking and practice that balances all of these dimensions. Our analysis demonstrates the use and value of the Should Do, Can Do, Can Know framing as an analytical tool for design. Moreover, our work characterizes the common strategies among our 101 designers. As such, it provides a lens and points of inspiration for others, more generally. As a service, we present our entire analysis in table form as an Appendix.</t>
  </si>
  <si>
    <t>Values-oriented design, Sustainability, Schools of design, Meta-analysis, Interaction design, Design Frames</t>
  </si>
  <si>
    <t>Designing for Task Resumption Support in Mobile Learning</t>
  </si>
  <si>
    <t>Draxler, Fiona and Schneegass, Christina and Niforatos, Evangelos</t>
  </si>
  <si>
    <t>Distractions and interruptions often disrupt mobile learners. Luckily, task resumption (memory) cues can support users in resuming a learning task. These cues can have multiple forms and designs, but their effectiveness depends heavily on their adaptation to the specific learning use case. This work explores the causes of interruptions during mobile learning and outlines designs for task resumption support. We report findings from two focus groups with HCI experts (N = 4) and users of mobile learning applications (N = 3). Finally, we discuss these findings by drawing on literature, and we derive a research agenda of currently unexplored concepts. We state limitations and open questions in the domain of task resumption support for mobile learning.</t>
  </si>
  <si>
    <t>Task Resumption Support, Mobile Learning, Interruption Recovery</t>
  </si>
  <si>
    <t>L@S '24: Proceedings of the Eleventh ACM Conference on Learning @ Scale</t>
  </si>
  <si>
    <t>It is our great pleasure to present the Proceedings of the Eleventh Annual ACM Conference on Learning at Scale, L@S 2024, held July 18-20, 2024 at Georgia Tech in Atlanta, Georgia, USA.The Learning at Scale conference was created by the Association for Computing Machinery (ACM), inspired by the emergence of Massive Open Online Courses (MOOCs) and the accompanying shift in thinking about education. During the last few years, new opportunities for scaling up learning have emerged, like hybrid learning environments combining online and face-to-face, and informal learning enabled by all sorts of platforms (e.g., gamified language learning, citizen science communities, and collaborative programming communities). In the recent two years, the unprecedented development of generative AI has brought profound opportunities to scale the teaching and learning experiences, with the goal of enhancing learning for the increasingly diverse group of learners in both formal and informal contexts. L@S has evolved along with these emergent massive learning scenarios and opportunities and is today one of the most prominent venues for discussion of the highest quality of research on how learning and teaching can be transformed at scale, in diverse learning environments.The theme of L@S 2024 is Scaling Learning in the Age of AI. Rapid advances in AI have created new opportunities but also challenges for the Learning@Scale community. The advances in generative AI show potential to enhance pedagogical practices and the efficacy of learning at scale. This has led to an unprecedented level of interest in employing generative AI for scaling tutoring and feedback. The prevalence of such tools calls for new practices and understanding on how AI-based methods should be designed and developed to enhance the experiences and outcomes of teachers and learners.Learning@Scale 2024 solicits empirical and theoretical papers on, but not limited to, the following topics (in no particular order): 1) Instruction at scale: studies that examine how teachers and educators scale their instructions, what aspects of instruction could be scaled effectively, and which of these instructional strategies are the most effective for learning. 2) Interventions at scale: studies that examine the effects of interventions on student learning and performance when implemented at scale. We welcome studies that use both qualitative and quantitative methods. 3) The use of generative AI to scale learning: studies that investigate stakeholders' experiences with generative AI, students' and teachers' interactions with generative AI, and the potentials and limitations of using generative AI in education. 4) Systems and tools to support learning at scale: research that designs and develops systems and tools to support learning at scale. For example, this involves scaling learning through web-based systems, MOOCs, visualization, intelligent tutoring systems, gamification, immersive techniques (AR/VR/MR), mobile technologies, tangible interfaces, and various other technologies. 5) The evaluation of existing learning at scale systems and online learning environments using but not limited to the above-mentioned technologies. 6) Methods and algorithms that model learner behavior: research that contributes methods, algorithms, and pipelines that process large student data to enhance learning at scale. 7) Scaling learning in informal contexts: studies that explore how people take advantage of online environments to pursue their interests informally. 8) Review and synthesis of existing literature related to learning at scale. 9) Empirical studies and interventions that address equity, trust, algorithmic transparency and explainability, fairness and bias when using AI in education. 10) Research that addresses accessibility in learning at scale contexts. 11) Design and deployment of learning at scale systems for learners from underrepresented groups.</t>
  </si>
  <si>
    <t>The Internet of Batteryless Things</t>
  </si>
  <si>
    <t>Ahmed, Saad and Islam, Bashima and Yildirim, Kasim Sinan and Zimmerling, Marco and Pawe\l{}czak, Przemys\l{}aw and Alizai, Muhammad Hamad and Lucia, Brandon and Mottola, Luca and Sorber, Jacob and Hester, Josiah</t>
  </si>
  <si>
    <t>Commun. ACM</t>
  </si>
  <si>
    <t>Batteryless, energy-harvesting systems could reshape the Internet of Things into a more sustainable societal infrastructure.</t>
  </si>
  <si>
    <t>Engaging early programming students with modern assignments using BRIDGES</t>
  </si>
  <si>
    <t>beckman, Allie and Mcquaigue, Matthew and Goncharow, Alec and Burlinson, David and Subramanian, Kalpathi and Saule, Erik and Payton, Jamie</t>
  </si>
  <si>
    <t>J. Comput. Sci. Coll.</t>
  </si>
  <si>
    <t>Early programming courses, such as CS1, are an important time to capture the interest of the students while imparting important technical knowledge. Yet many CS1 sections use contrived assignments and activities that tend to make students uninterested and doubt the usefulness of the content. We demonstrate that one can make an interesting CS1 experience for students by coupling interesting datasets with visual representations and interactive applications. Our approach enables teaching an engaging early programming course without changing the content of that course. This approach relies on the BRIDGES system that has been under development for the past 5 years; BRIDGES provides easy access to datasets and interactive applications. The assignments we present are all scaffolded to be directly integrated into most early programming courses to make routine topics more compelling and exciting.</t>
  </si>
  <si>
    <t>Mastery Learning and Specs Grading in Discrete Math</t>
  </si>
  <si>
    <t>Tuson, Ella and Hickey, Tim</t>
  </si>
  <si>
    <t>This paper presents a case study detailing our experience applying a combination of Mastery Learning and Specs Grading to a section of a Discrete Mathematics course with 128 students. Our principle reason to use this pedagogy was to improve the learning outcomes of our students, so all students would have a good chance of succeeding, regardless of their previous experience. The course was focused on 10 main skill areas. Each week a new skill area was introduced and a quiz for that skill area was provided that week and each week thereafter. The quizzes were graded pass/fail, either they demonstrated complete mastery or they did not. Students who demonstrated mastery were no longer required to take the quizzes on that skill area in later weeks. The amount of extra work required for this approach with regards to grading was roughly twice as much as would have been required with a traditional midterm/final exam structure and three times as much for creating quiz questions. Despite this increase in the number of items that required grading, the overall time spent grading was greatly reduced due to the use of pass/fail grading. The Mastery Learning approach provided a strong incentive for students to attempt to master all of the core skill areas. By the end of the semester, 75% of the students had mastered at least nine of the ten skill areas. In this paper we discuss this approach and its implications for CS courses more generally.</t>
  </si>
  <si>
    <t>specifications grading, pass/fail grading, mastery learning, high frequency low stakes testing, binary grading</t>
  </si>
  <si>
    <t>Does Peer Code Review Change My Mind on My Submission?</t>
  </si>
  <si>
    <t>Strickroth, Sven</t>
  </si>
  <si>
    <t>Peer review can be used as a collaborative learning activity in which people with similar competencies evaluate other students' submissions and/or provide feedback. It provides many potential benefits such as timely feedback, high motivation, reduced workload for teachers, collaboration among the students, improving the code, and seeing other solution strategies. However, there are also challenges and contradictory results such as low motivation, participation, quality, and no improvements in the reviews. This article attempts to shed more light on these issues through an empirical investigation in a university-based introductory programming course with approx. 900 students. In the evaluation, this paper empirically investigates the effects of reviewing other solutions on the view of one's own solution and how students can be motivated to regularly work on voluntary homework assignments. Furthermore, there is an analysis of the peer reviews regarding their quality (length and correctness), and the students' participation and perceptions. The results indicate that giving feedback can change the view on one's own submission regarding the complete correctness, the majority of feedback is rather short, peer review assignments are a major driver for working on the assignments, and the majority of students like seeing other solutions. The majority of students seems to be able to identify correct submissions as correct, however, (partly) incorrect submissions are also often classified as completely correct. Possible measures to address these weaknesses are discussed.</t>
  </si>
  <si>
    <t>code review, feedback, mass education, peer code review, peer review, peer teaching, programming education</t>
  </si>
  <si>
    <t>Preliminary study of the usability of the INGAME game for social inclusion and civic participation</t>
  </si>
  <si>
    <t>Garc\'{\i}a-Holgado, Alicia and Garc\'{\i}a-Pe\~{n}alvo, Francisco Jos\'{e} and V\'{a}zquez-Ingelmo, Andrea and Fr\"{u}hmann, Peter and Kyriakidou, Maria and Gudoniene, Daina and Patsarika, Maria and Afxentiou, Afxentis</t>
  </si>
  <si>
    <t>INGAME is a research project funded by the European Union through the Erasmus+ program to develop an innovative game-based approach to engage young adult learners in civic participation and social inclusion. The project aims to work on the main challenges of the current society, such as gender equality, intercultural communication, green deal, and equity. In particular, we are developing a single player online game to expand the prospects of digitally mediated social interaction for sustainable learning in the future. The game is a ‘coming of age journey’ of a (humanoid) youngster who grows up while the game continues. The character is helped by a mentor (NPC) and facilitating questions (NPC). All questions are intended to promote reflection or invite to investigate to achieve the learning objectives. This work describes the development process of the game, and the usability study conducted to solve the main problems in an iterative approach.</t>
  </si>
  <si>
    <t>Usability evaluation, Social inclusion, Heuristic evaluation, Game-based learning, Education, Civic participation, Citizenship</t>
  </si>
  <si>
    <t>Is the world ready or do we need more tools for programming related teamwork?</t>
  </si>
  <si>
    <t>Ikonen, Jouni and Knutas, Antti and Wu, YongYi and Agudo, Isaac</t>
  </si>
  <si>
    <t>Teamwork is an essential part of work nowadays, but many student team projects have serious problems in collaboration. In this work we have identified success and failure factors in programming teamwork projects. Research was conducted with an internationally distributed questionnaire. The results identify that one of the main problems is a failure to see each project member's ongoing progress. Analysis of the data shows a strong correlation between active team communications and positive views of project success, especially in student teams. We propose that project tools should be researched further to support active communication behavior e.g. by visualizing each team member's current inputs in code repositories.</t>
  </si>
  <si>
    <t>teamwork, software, questionnaire, programming, collaborative work</t>
  </si>
  <si>
    <t>Open Government Data (OGD) is a fundamental source for sustainability-oriented and data-driven innovation by citizens, companies, and other actors. However, many government agencies are reluctant to openly share their data with the public. While the resistance of public organizations to openly share government data has been investigated in previous research, most of these studies are focused on the reuse of open government data by companies and citizens. There is a paucity of research applying theoretical models to study the provision of OGD, and more specifically, the resistance of public organizations to make government data publicly available. We argue that Innovation Resistance Theory (IRT), which considers both functional and psychological factors, can be used to study OGD barriers, where OGD is seen as a source of innovation. This study aims to develop an OGD-adapted IRT model to empirically identify predictors affecting public agencies’ resistance to openly sharing government data. Based on a review of the literature on both IRT research and barriers associated with open data sharing by public agencies, we develop an initial version of the model. In our future research, we plan to conduct exploratory interviews in multiple countries to refine the model. Ultimately, we will validate the refined model to study the resistance of public authorities to openly sharing government data in a quantitative study.</t>
  </si>
  <si>
    <t>Barrier, Innovation Resistance Theory, OGD, Open Government Data, Open data</t>
  </si>
  <si>
    <t>CompEd 2023: Proceedings of the ACM Conference on Global Computing Education Vol 2</t>
  </si>
  <si>
    <t>Feeling Stressed and Unproductive? A Field Evaluation of a Therapy-Inspired Digital Intervention for Knowledge Workers</t>
  </si>
  <si>
    <t>Chow, Kevin and Fritz, Thomas and Holsti, Liisa and Barbic, Skye and McGrenere, Joanna</t>
  </si>
  <si>
    <t>Today’s knowledge workers face cognitively demanding tasks and blurred work-life boundaries amidst rising stress and burnout in the workplace. Holistic approaches to supporting workers, which consider both productivity and well-being, are increasingly important. Taking this holistic approach, we designed an intervention inspired by cognitive behavioral therapy that consists of: (1) using the term “Time Well Spent” (TWS) in place of “productivity”, (2) a mobile self-logging tool for logging activities, feelings, and thoughts at work, and (3) a visualization that guides users to reflect on their data. We ran a 4-week exploratory qualitative comparison in the field with 24 graduate students to examine our Therapy-inspired intervention alongside a classic Baseline intervention. Participants who used our intervention often shifted toward a holistic perspective of their primary working hours, which included an increased consideration of breaks and emotions. No such change was seen by those who used the Baseline intervention.</t>
  </si>
  <si>
    <t>time well spent, burnout, stress, cognitive-behavioral therapy, work intervention, well-being, productivity, Knowledge worker</t>
  </si>
  <si>
    <t>CANDY: a framework to design Conversational AgeNts for Domestic sustainabilitY</t>
  </si>
  <si>
    <t>Giudici, Mathyas and Crovari, Pietro and Garzotto, Franca</t>
  </si>
  <si>
    <t>In the 2020s, world countries are called to take action to solve global issues, as defined in the Sustainable Development Goals (SDG). In our research, we are interested in exploring how Conversational Agents can be exploited to pursue the above goals, particularly in domestic spaces where CAs are becoming more and more popular. As a preliminary step in this research work, we organized a focus group with seven participants aimed at: i) investigating the potential of Conversational Agents - integrated with digital devices - to promote a more sustainable behavior at home; ii) eliciting the requirements on conversational interaction that such CAs should meet for this purpose. From the experience and findings of the focus group, we distilled a conceptual framework called CANDY, which highlights the core design dimension of Conversational Agents for Sustainability, and can be used to guide the processes of requirements elicitation and design for this category of CAs.</t>
  </si>
  <si>
    <t>conversational agents, domestic sustainability, focus group, framework</t>
  </si>
  <si>
    <t>How to Open Science: Promoting Principles and Reproducibility Practices within the Learning @ Scale Community</t>
  </si>
  <si>
    <t>Haim, Aaron and Shaw, Stacy T. and Heffernan, Neil T.</t>
  </si>
  <si>
    <t>Across the past decade, open science has increased in momentum, making research more openly available and reproducible. In addition, learning at scale systems have been developed to collect and apply models, features and reports to better support students and teachers towards their goals. In this tutorial, we will provide an overview of open science practices and their benefits and mitigation within research. In the second part of this tutorial, we will use the Open Science Framework to make, collaborate, and share projects - demonstrating how to make materials, code, and data open. The final part of this tutorial will go over some mitigation strategies when releasing datasets and materials so other researchers may easily reproduce them. Participants in this tutorial learn what the practices of open science are, how to use them in their own research, and how to use the Open Science Framework.The website1 and associated resources can be found on an Open Science Framework project2.</t>
  </si>
  <si>
    <t>open science, preregistration, reproducibility</t>
  </si>
  <si>
    <t>Bridging the Gap Between Time Management Research and Task Management App Design: A Study on the Integration of Planning Fallacy Mitigation Strategies</t>
  </si>
  <si>
    <t>Accurate time estimations are vital for meeting deadlines and reducing work-related stress, yet individuals frequently succumb to a wide-spread cognitive bias, the planning fallacy, resulting in poor time management. This research article reports on two studies aimed at addressing this challenge. First, through a review of the psychological literature, we identify four key strategies recommended by research for supporting accurate time estimations in daily tasks. These strategies serve as the foundation for the second study, where we conduct a functionality analysis of prevalent personal task management apps to investigate their alignment with the identified strategies. Our analysis reveals a significant disparity: while research-informed strategies are recommended, they are rarely implemented to a good standard in current apps. This discrepancy emphasizes the importance of addressing this gap between theory and practice. By highlighting the need for future efforts to focus on aiding workers in task duration estimation, this study identifies opportunities for improving the design of task management software to enhance user productivity and alleviate stress.</t>
  </si>
  <si>
    <t>Functionality Review, Literature Review, Personal Task Management, Planning, Planning Fallacy, Time Management, To-Do List</t>
  </si>
  <si>
    <t>ICBDE '23: Proceedings of the 2023 6th International Conference on Big Data and Education</t>
  </si>
  <si>
    <t>SIET '23: Proceedings of the 8th International Conference on Sustainable Information Engineering and Technology</t>
  </si>
  <si>
    <t>OzCHI '23: Proceedings of the 35th Australian Computer-Human Interaction Conference</t>
  </si>
  <si>
    <t>ICDTE '22: Proceedings of the 6th International Conference on Digital Technology in Education</t>
  </si>
  <si>
    <t>Characteristics and development trend of learning motivation in international blended learning environment -- visual analysis based on web of science literature from 2011 to 2021</t>
  </si>
  <si>
    <t>Gao, Xuexue and Zhu, Na and Zeng, Yu and Dong, Yuhan and Ge, Wenshuang and Liu, Shutian</t>
  </si>
  <si>
    <t>With the in-depth development of the internet plus education and the new challenges to education during COVID-19, blended learning is becoming increasingly popular and a new way of future educational development. It can transform the conventional classroom into a more open and innovative integration of teaching and learning not limited to time and space. Learning motivation is essential in explaining students' learning behavior and directly affects the learning result. Therefore, it is significant to research learning motivation in the blended learning environment. In this systematic review, 150 high-quality papers on learning motivation in a blended learning environment were analyzed with CiteSpace. This study takes highly cited papers and keywords as tracking indicators, captures and profoundly analyzes the development trend under this topic, then puts forward the future trend of stimulating and maintaining students' learning motivation in Chinese blended learning environment in combination with the needs and challenges. Based on the findings, the growth rate of literature on blended learning has accelerated overall and most of the studies were carried out in the United States, Taiwan (China) and China. It was further researched that environment-gamified teaching is a catalyst, learning engagement is the fulcrum, and instructional design is a strategy for stimulating and maintaining learning motivation in blended learning.</t>
  </si>
  <si>
    <t>Blended learning environment, Gamified teaching, Learning input, Learning motivation, Visual analysis</t>
  </si>
  <si>
    <t>Improving Student Learning with Automated Assessment</t>
  </si>
  <si>
    <t>Acu\~{n}a, Ruben and Bansal, Ajay</t>
  </si>
  <si>
    <t>Students taking computing courses develop skills by applying programming to various problems. In the past decade, courses have started to move from manually graded assessments to those which can be automated. A typical motivation for the use of automated assessment is to enable scaling, which is of particular importance for courses taught with high enrollment. However, automated assessment provides additional advantages such as reproducibility and rapid feedback. We have developed an automated assessment platform that performs a combination of static and dynamic analysis to evaluate student work. Our focus has been not on scaling but rather on serving student educational outcomes, both at the student level (e.g., providing feedback according to teaching best practices) and program level (e.g., ensuring that students across semesters meet the same standard). In this paper, we report on the design, development, and introduction of an automated assessment tool to improve instruction. The use of this tool has been aligned with a course on data structures &amp;amp; algorithms taught at the sophomore level. We discuss the development of the tool, the techniques that it uses, and evaluate its impact on grade accuracy.</t>
  </si>
  <si>
    <t>automated assessment, computing education, pedagogy</t>
  </si>
  <si>
    <t>ICEMT '22: Proceedings of the 6th International Conference on Education and Multimedia Technology</t>
  </si>
  <si>
    <t>Because science is awesome: studying participation in a citizen science game</t>
  </si>
  <si>
    <t>Tinati, Ramine and Luczak-Roesch, Markus and Simperl, Elena and Hall, Wendy</t>
  </si>
  <si>
    <t>In this paper, we examine the motivations for participation in Eye-Wire, a Web-based gamified citizen science platform. Our study is based on a large-scale survey to which we conducted a qualitative analysis of survey responses in order to understand what drives individuals to participate. Based on our analysis, we derive 18 motivations related to participation, and group them into 4 motivational themes related to engagement. We contextualize our findings against the broader literature on online communities, and compare our findings with other citizen science platforms, in order to understand the implications of gamification within the context of citizen science.</t>
  </si>
  <si>
    <t>online communities, crowdsourcing, citizen science</t>
  </si>
  <si>
    <t>Why I Can’t Authenticate — Understanding the Low Adoption of Authentication Ceremonies with Autoethnography</t>
  </si>
  <si>
    <t>Fassl, Matthias and Krombholz, Katharina</t>
  </si>
  <si>
    <t>Authentication ceremonies detect and mitigate Man-in-the-Middle (MitM) attacks on end-to-end encrypted messengers, such as Signal, WhatsApp, or Threema. However, prior work found that adoption remains low as non-expert users have difficulties using them correctly. Anecdotal evidence suggests that security researchers also have trouble authenticating others. Since their issues are probably unrelated to user comprehension or usability, the root causes may lie deeper. This work explores these root causes using autoethnography. The first author kept a five-month research diary of their experience with authentication ceremonies. The results uncover points of failure while planning and conducting authentication ceremonies. They include cognitive load, forgetfulness, social awkwardness, and explanations required by a communication partner. Additionally, this work identifies and discusses how sociocultural aspects affect authentication ceremonies. Lastly, this work discusses a design approach for cooperative security that employs cultural transcoding to improve sociocultural aspects of security by design.</t>
  </si>
  <si>
    <t>Authentication Ceremonies, Autoethnography, End-to-End-Encrypted Messaging, MitM Attacks, Social Cybersecurity</t>
  </si>
  <si>
    <t>Challenges and Strategies in Personalised Planning Support for University Students with Autism</t>
  </si>
  <si>
    <t>Cromjongh, Robin and M\l{}ocka, Maria and Akdag, Almila and Masthoff, Judith and Hauptmann, Hanna</t>
  </si>
  <si>
    <t>Students in higher education with Autism Spectrum Disorder (ASD) face many challenges that might differ from their neurotypical peers. One area where students with autism face deficits is planning. This paper looks into the challenges faced and the strategies applied for planning by students with autism compared to neurotypical students. We aim to identify where personalisation and adaptivity may help them become independent and effective in their planning behaviour. This research indicates which personalisation needs designers of assistive technologies should consider for planning and task management. We present an online survey with 30 neurotypical students (NTS) and 34 students with (self-)diagnosed autism (ASDS) and interviews with six students with autism for more in-depth insights. Results indicate that ASDS experience problems with gaining a clear overview of what they need to do, knowing when they might do it, and following that plan to execution. In contrast to NTS, they also struggle with fitting routine household and self-care tasks into their schedule. We identified time-independent planning, identifying external pressure and defining sub-tasks as promising planning strategies for students with autism when combined with adaptation to their personal needs.</t>
  </si>
  <si>
    <t>adaptive systems, assistive technology, autism spectrum disorder (ASD), planning, task management</t>
  </si>
  <si>
    <t>ICFET '24: Proceedings of the 2024 10th International Conference on Frontiers of Educational Technologies</t>
  </si>
  <si>
    <t>See Widely, Think Wisely: Toward Designing a Generative Multi-agent System to Burst Filter Bubbles</t>
  </si>
  <si>
    <t>Zhang, Yu and Sun, Jingwei and Feng, Li and Yao, Cen and Fan, Mingming and Zhang, Liuxin and Wang, Qianying and Geng, Xin and Rui, Yong</t>
  </si>
  <si>
    <t>The proliferation of AI-powered search and recommendation systems has accelerated the formation of “filter bubbles” that reinforce people’s biases and narrow their perspectives. Previous research has attempted to address this issue by increasing the diversity of information exposure, which is often hindered by a lack of user motivation to engage with. In this study, we took a human-centered approach to explore how Large Language Models (LLMs) could assist users in embracing more diverse perspectives. We developed a prototype featuring LLM-powered multi-agent characters that users could interact with while reading social media content. We conducted a participatory design study with 18 participants and found that multi-agent dialogues with gamification incentives could motivate users to engage with opposing viewpoints. Additionally, progressive interactions with assessment tasks could promote thoughtful consideration. Based on these findings, we provided design implications with future work outlooks for leveraging LLMs to help users burst their filter bubbles.</t>
  </si>
  <si>
    <t>diverse information, filter bubble, interaction design, large language model, multi-agent system</t>
  </si>
  <si>
    <t>Mart\'{\i}n-Garc\'{\i}a, Juan Antonio and P\'{e}rez Mar\'{\i}n, Diana</t>
  </si>
  <si>
    <t>In our current society, days are full of tasks that must be completed, but time can be seen as insufficient. However, from a gamification point of view, if we could be helped by an APP to remind us not only of doing our daily tasks but to complete them as challenges to get rewards, as a game integrated into our days, we could avoid procrastination and see time as enough if well employed (without distractions as the so-called time thieves). It is our hypothesis that a gamified mobile-based APP integrated into the life of university students could help them to manage their tasks. In this paper, a prototype of Fun Task Manager is presented together with its design process and an evaluation carried out by 90 Primary Education first course university students, who validated the prototype.</t>
  </si>
  <si>
    <t>Gamification, Mobile-based APP, Tasks management, Higher Education</t>
  </si>
  <si>
    <t>How (not) to introduce badges to online exercises</t>
  </si>
  <si>
    <t>Haaranen, Lassi and Ihantola, Petri and Hakulinen, Lasse and Korhonen, Ari</t>
  </si>
  <si>
    <t>Achievement badges are increasingly used to enhance educational systems and they have been shown to affect student behavior in different ways. However, details on best practices and effective concepts to implement badges from a non-technical point of view are scarce. We implemented badges to our learning management system, used them on a large course and collected feedback from students. Based on our experiences, we present recommendations to other educators that plan on using badges.</t>
  </si>
  <si>
    <t>gamification, computer science education, achievement badges</t>
  </si>
  <si>
    <t>Supporting Agile teams with a test analytics platform: a case study</t>
  </si>
  <si>
    <t>Liechti, Olivier and Pasquier, Jacques and Reis, Rodney</t>
  </si>
  <si>
    <t>Continuous improvement, feedback mechanisms and automated testing are cornerstones of agile methods. We introduce the concept of test analytics, which brings these three practices together. We illustrate the concept with an industrial case study and describe the experiments run by a team who had set a goal for itself to get better at testing. Beyond technical aspects, we explain how these experiments have changed the mindset and the behaviour of the team members. We then present an open source test analytics platform, later developed to share the positive learnings with the community. We describe the platform features and architecture and explain how it can be easily put to use. Before the conclusions, we explain how test analytics fits in the broader context of software analytics and present our ideas for future work.</t>
  </si>
  <si>
    <t>gamification, feedback channels, automated testing, agile development</t>
  </si>
  <si>
    <t>Teaching how to program using automated assessment and functional glossy games (experience report)</t>
  </si>
  <si>
    <t>Almeida, Jos\'{e} Bacelar and Cunha, Alcino and Macedo, Nuno and Pacheco, Hugo and Proen\c{c}a, Jos\'{e}</t>
  </si>
  <si>
    <t>Proc. ACM Program. Lang.</t>
  </si>
  <si>
    <t>Our department has long been an advocate of the functional-first school of programming and has been teaching Haskell as a first language in introductory programming course units for 20 years. Although the functional style is largely beneficial, it needs to be taught in an enthusiastic and captivating way to fight the unusually high computer science drop-out rates and appeal to a heterogeneous population of students. This paper reports our experience of restructuring, over the last 5 years, an introductory laboratory course unit that trains hands-on functional programming concepts and good software development practices. We have been using game programming to keep students motivated, and following a methodology that hinges on test-driven development and continuous bidirectional feedback. We summarise successes and missteps, and how we have learned from our experience to arrive at a model for comprehensive and interactive functional game programming assignments and a general functionally-powered automated assessment platform, that together provide a more engaging learning experience for students. In our experience, we have been able to teach increasingly more advanced functional programming concepts while improving student engagement.</t>
  </si>
  <si>
    <t>test-driven development, programming education, gamification, automated assessment</t>
  </si>
  <si>
    <t>Do You Think This is a Game?</t>
  </si>
  <si>
    <t>Pfau, Johannes and Smeddinck, Jan David and Volkmar, Georg and Wenig, Nina and Malaka, Rainer</t>
  </si>
  <si>
    <t>The general promise of employing the motivational power of games for serious purposes, such as performing physiotherapy exercises, is well-established. However, game user research discusses both the approach of gamification, i.e. adding game-elements on to a task-focused application and of serious games, i.e. injecting task-focused elements into a more fully-fledged game. There is a surprising lack of empirical work that contrasts both approaches. We present both a casually gamified application and a serious game with purpose-driven mechanics that provide different frontends to the same underlying digital health application. This application aims at supporting physiotherapy sessions for chronic lower-back afflictions. Results from an explorative pre-study contrasting both approaches indicate a clear preference for the serious game version, capturing higher perceived motivational components (autonomy and relatedness), as well as higher immersion and flow relative to the gamified version.</t>
  </si>
  <si>
    <t>serious games, motivation, motion-based games, gamification, games for health, gameful design, exergames</t>
  </si>
  <si>
    <t>Towards a Research Agenda for Gameful Creativity</t>
  </si>
  <si>
    <t>Thiel, Sarah-Kristin and Remy, Christian and Roque, Licinio and Orji, Rita and Dalsgaard, Peter and Latulipe, Celine and Sarcar, Sayan</t>
  </si>
  <si>
    <t>We propose a one-day workshop that focuses on the intersection of gamefulness and creativity. The objective of this workshop is to bring together both researchers and practitioners interested in this field to discuss a research agenda that will explore the relationship between game-related aspects (e.g. game play, game genres) and creative thinking. Embracing the interdisciplinarity of creativity, we invite researchers from a variety of fields including but not limited to games, gamification, playfulness and creativity research. In a highly interactive format, we aim to consolidate previous work, identify relevant areas for future research, and discuss methods to assess the effectiveness of gamefulness on individuals' creative potential. As outcomes of the workshop we hope to set a research agenda and establish a vibrant community around the domain of gamefulness and creativity.</t>
  </si>
  <si>
    <t>gamification, games, gamefulness, divergent thinking, creativity, creative tools, creative processes</t>
  </si>
  <si>
    <t>Do the Urgent Things first! - Detecting Urgency in Spoken Utterances based on Acoustic Features</t>
  </si>
  <si>
    <t>Landesberger, Jakob and Ehrlich, Ute and Minker, Wolfgang</t>
  </si>
  <si>
    <t>In the future, spoken dialogue systems will have to deal with more complex user utterances and should react in an intuitive, comprehensible way by adapting to the user, the situation and the context. In rapidly changing situations, like talking to a highly automated car, it is highly relevant to react adequately to quick urgent interjections whether within one utterance or as interruptions of ongoing actions/dialogues. A first step is the detection of urgency in user utterances. Therefore, we developed a user study based on gamification simulating such short-term urgent situations. With this study, we collected data for a first analysis of features from the audio signal, which are promising for detecting urgent utterances. In the game "What is it?" participants had to find a symbol consisting of three characteristics from a set via speech. Their search was regularly interrupted by a time limited urgent task. The data obtained show that features only from the audio signal can be used to distinguish between urgent and non-urgent utterances. Further analysis reveals that certain features of the audio signal represent different phases of the data set better or worse. We distinguish, among other things, between the phases Transition and Decline, which represent the shift from non-urgent to urgent speech and vice versa. These shifts are recognizable and can occur in rapid change. We identified several classification methods to detect successfully urgent speech in each phase.</t>
  </si>
  <si>
    <t>user adaptive, urgency, supervised learning, stress in speech, spoken dialogue system, gamification</t>
  </si>
  <si>
    <t>Experiences with using persuasive technology in a diet trial for older adults</t>
  </si>
  <si>
    <t>van der Lubbe, Laura and Klein, Michel and Visser, Marjolein and Wijnhoven, Hanneke and Reinders, Ilse</t>
  </si>
  <si>
    <t>The PROMISS trial studies the effect of dietary advice to increasing protein intake on physical function in older adults with a relatively low protein intake, to promote healthy ageing. Part of this 6-months trial is the persuasive technology sub study, in which a tablet application using persuasive communication techniques and a specifically designed foodbox, both used for diet tracking, are provided to 48 participants. In this paper we present the results of our sub study for technology adherence, protein intake, experience of dietary advice and technology, and the effect of gamification on protein knowledge. Our results show that participants positively evaluate the tablet, but negatively evaluate the foodbox. The adherence of tablet users within the trial is high (on average 83% or 133 days), but there are no significant differences in the change of protein intake for our participants, compared to the 41 other participants in the intervention conditions of the trial. Based on these results we conclude that a diet tracking application designed for older adults is a feasible and appreciated tool to use within a dietary intervention study in older persons.</t>
  </si>
  <si>
    <t>user experience, persuasive technology, older adults, gamification, evaluation study, diet complience</t>
  </si>
  <si>
    <t>More Carrot or Less Stick: Organically Improving Student Time Management With Practice Tasks and Gamified Assignments</t>
  </si>
  <si>
    <t>Students often struggle with time management. They delay work on assignments for too long and/or allocate too little time for the tasks given to them. This negatively impacts their performance, increases stress, and even leads some to switch majors. As such, there is a wealth of previous research on improving student time management through direct intervention. In particular, there is a heavy focus on having students start assignments earlier and spend more time-on-task -- as these metrics have been shown to positively correlate with student performance. In this paper, however, we theorize that poor student time management (at least in CS) is often due to confounding factors -- such as academic stress -- and not a missing skill set. We demonstrate that changes in assignment design and style can cause students to organically manage their time better. Specifically, we compare two alternative designs -- a low risk preparatory assignment and a highly engaging gamified assignment -- against a conventional programming assignment. While the conventional assignment follows common trends, students do better on the alternative designs and exhibit novel behavior on the usual metrics of earliness of work and time-on-task. Of note, on the preparatory assignment, time-on-task is negatively (albeit weakly) correlated with performance -- the opposite of what is standard in the literature. Finally, we provide takeaways and recommendations for other instructors to use in their own approaches and research.</t>
  </si>
  <si>
    <t>earliness, engagement, gamification, learning analytics, prerequisite testing, stress, time management, time-on-task</t>
  </si>
  <si>
    <t>Experiences with TA-Bot in CS1</t>
  </si>
  <si>
    <t>Forden, Jack and Gebhard, Alexander and Brylow, Dennis</t>
  </si>
  <si>
    <t>Automated Assessment Tools (AATs) have been used in undergraduate CS education for decades. TA-Bot, a modular AAT, has existed in some form for 25 years serving thousands of students across multiple universities. Class sizes throughout the last decade have continued to grow, while the number of instructors remains stagnant. AATs help instructors mitigate issues without additional resources, while simultaneously providing students with helpful feedback. The research team implemented novel features into the new, web-based TA-Bot such as dynamic rate limiting between submissions, custom code style feedback, and a gamified points system. The experiment discussed in this paper used TA-Bot over the course of three semesters involving 145 students in CS1. During the first semester, student and instructor feedback was collected on how to improve the tool. The second semester was used to rate limit submissions using a new dynamic rate limiting system. Finally, the third semester of TA-Bot was used as a control group with simple submission input/output checking. Instructors found that TA-Bot helped mitigate issues with continual increases in class sizes. When using TA-Bot with a dynamic rate limit, students were more inclined to start their assignment earlier. In addition to this, TA-Bot provides students with the ability to compare their solution against test cases, while simultaneously providing code-style advice using curated novice-friendly examples.</t>
  </si>
  <si>
    <t>unit testing, study behaviors, gamification, automated assessment tools, CS1</t>
  </si>
  <si>
    <t>Learning Programming without Teachers: An Ongoing Ethnographic Study at 42</t>
  </si>
  <si>
    <t>Pollini, Nicol\`{o} and Maggi, Kevin and Verdecchia, Roberto and Vicario, Enrico</t>
  </si>
  <si>
    <t>Context: With the ever-evolving software landscape, methods to train software programmers are continuously advancing and evolving. In this investigation, we study the case of 42, a programming school with over 50 campuses worldwide. 42’s pedagogical method blends elements of problem-based learning, peer pedagogy, community building, and gamification. Objectives: The goal of the research is twofold: On one hand, to gain a deep understanding of the pedagogical method itself, and on the other hand, to study how its different components affect learning. Method: We adopt an ethnographic qualitative inquiry, with two academic researchers conducting participant observation over a period of six months by using activity theory as theoretical underpinning. Results: Problems of incremental difficulty, albeit challenging, foster virtuous cycles of reinforcing feedback and community building. Gamification and peer learning elements, which are deeply rooted in the carefully crafted educational receipt, further support the pedagogical method. Conclusions: The characteristic nature of 42 positions it as an outlier compared to the recurrent academic setting of frontal lectures followed by a final exam, making it a valuable case study to understand how various pedagogical components may function, interact, and affect student learning.</t>
  </si>
  <si>
    <t>Ethnography, Gamification, Peer Pedagogy, Problem-Based Learning, Software Education, Software Engineering</t>
  </si>
  <si>
    <t>Challenges and Opportunities of Using Redirection of Activity for Self-Regulation Online</t>
  </si>
  <si>
    <t>Inie, Nanna and Westh, Bj\o{}rn Hjorth and Muller, John Henrik and Lungu, Mircea Filip</t>
  </si>
  <si>
    <t>This paper explores redirection of activity as an intervention strategy for self-regulation online. We conducted an explorative study (N = 19) of the browser extension Aiki, which redirects a user from a self-defined ‘time-wasting’ website to an online platform for learning programming (Sololearn, Codecademy, or Udemy). Based on quantitative measures alone, using Aiki decreased the participants’ time spent on time-wasting websites on average, and increased programming knowledge. However, several users ended up avoiding their time-wasting websites entirely when Aiki was active, or they discontinued the use of the extension after ‘the novelty wore off’. Based on these effects, we qualitatively explored the user experiences and identified four challenges and four opportunities for using redirection of activity as an intervention strategy for self-regulation of time management in a browser. Our results suggest that this intervention strategy is promising, but careful design is necessary to strike an optimal balance between independence and regulation.</t>
  </si>
  <si>
    <t>microlearning, procrastination, productivity management, self-control, self-regulation, user experience evaluation</t>
  </si>
  <si>
    <t>Third International Workshop on Gamification for Information Retrieval (GamifIR'16)</t>
  </si>
  <si>
    <t>Meder, Michael and Hopfgartner, Frank and Kazai, Gabriella and Kruschwitz, Udo</t>
  </si>
  <si>
    <t>Stronger engagement and greater participation is often crucial to reach a goal or to solve an issue. Issues like the emerging employee engagement crisis, insufficient knowledge sharing, and chronic procrastination. In many cases we need and search for tools to beat procrastination or to change people's habits. Gamification is the approach to learn from often fun, creative and engaging games. In principle, it is about understanding games and applying game design elements in a non-gaming environments. This offers possibilities for wide area improvements. For example more accurate work, better retention rates and more cost effective solutions by relating motivations for participating as more intrinsic than conventional methods. In the context of Information Retrieval (IR) it is not hard to imagine that many tasks could benefit from gamification techniques. Besides several manual annotation tasks of data sets for IR research, user participation is important in order to gather implicit or even explicit feedback to feed the algorithms. Gamification, however, comes with its own challenges and its adoption in IR is still in its infancy. Given the enormous response to the first and second GamifIR workshops that were both co-located with ECIR, and the broad range of topics discussed, we now organized the third workshop at SIGIR 2016 to address a range of emerging challenges and opportunities.</t>
  </si>
  <si>
    <t>crowdsourcing, gamification, information retrieval, workshop</t>
  </si>
  <si>
    <t>Design and application of information technology gamification instruction based on ARCS learning motivation model under blended learning</t>
  </si>
  <si>
    <t>Yang, Hairu and Li, Qiuhong and Dong, Jiamin and Ma, Mingyue and Liu, Yuqi and Shao, Yanru</t>
  </si>
  <si>
    <t>The deep integration of emerging technologies and education has spurred the innovation of educational concepts and teaching models. Blended teaching has become the norm in education. However, during the implementation of blended learning, issues such as students' widespread lack of motivation and diminished learning satisfaction arise. To address this challenge, this study introduces a blended gamification teaching model grounded in the ARCS motivation model. Leveraging technical support from the Class Optimizer software, we established a competitive "learning scoreboard" environment, where teachers assess students based on their behaviors. This approach facilitates timely adjustments to the curriculum by educators and simultaneously incentivizes students to earn points and rewards through their efforts, thereby boosting their motivation to learn and enhancing teaching effectiveness. Empirical findings highlight a significant improvement in internal learning motivation among students in the experimental group. Moreover, students in the experimental group exhibited greater concentration, leading to improved learning outcomes and enhanced satisfaction with the learning experience. These results provide valuable insights and lessons for instructional reform, particularly for educators in the field of basic education IT.</t>
  </si>
  <si>
    <t>ARCS model of motivation, blended learning, learning motivation</t>
  </si>
  <si>
    <t>A Proposal to Use Gamification Systematically to Nudge Students Toward Productive Behaviors</t>
  </si>
  <si>
    <t>Edwards, Stephen H. and Li, Zhiyi</t>
  </si>
  <si>
    <t>While gamification in education has been used to increase motivation and engagement, it can also be used to nudge students to change behavior. This paper describes work in progress on a holistic gamification design for an introductory computer programming course that encourages students to adopt five core self-regulation skills: time management, incremental development, self-checking, persistence, and planning. We encourage growth mindset beliefs by reinforcing that skills can be increased and improved through targeted effort and practice. The self-regulation skills chosen are all associated with successful scholastic performance and present a model of “working smarter, not harder”. They relate to the student’s process of working, rather than the assignment solution being produced. A combination of role-playing game character development, experience points, leveling, daily missions, energy management, and a booster-based reward system are used as game mechanics. The goal is to communicate to students that mastery of these skills is valued by the course’s community, to encourage students to aspire to master these skills, and to recognize and reward students as they progress and eventually achieve these goals. The design leverages existing work on measuring student effort and progress as they work on assignments to drive game mechanics.</t>
  </si>
  <si>
    <t>skills, self-theory, levels, growth mindset, gamification, experience points, daily missions, Assessment</t>
  </si>
  <si>
    <t>Influences of Academic Self-Efficacy, Academic Procrastination and Digital Literacy for Online Learning</t>
  </si>
  <si>
    <t>Yong, Elaine</t>
  </si>
  <si>
    <t>Online learning became a norm amid the COVID-19 pandemic. Sudden governmental movement control directives prohibited the gentle easing of students into online learning; and disregarded individual learning preferences. Despite that, it is still vital to understand student preferences to facilitate better adaptation and coping with online or blended learning courses. Therefore, a correlational study was designed to investigate preferences for online learning (POL) based on academic self-efficacy (ASE), academic procrastination (AP), and digital literacy (DL) levels. A total of 272 responses were analysed. Respondents were full-time undergraduates aged between 18 to 26 years (M = 20.8, SD = 1.38). Most were females (n=209, 76.5%) and had prior online learning experience (n = 221, 81.3%). The relationship between variables and group differences such as gender and prior experience were examined. Results showed all three study variables were related to POL in the anticipated direction. However, only DL was a significant predictor of POL. Males perceived higher levels of ASE and DL. Students with prior experience had a significantly higher POL. Findings implied that DL and prior experience were important factors in accepting online learning. Therefore, this study calls for a systematic approach to develop ICT skills and encourage exposure to short online classes before enrolment into tertiary education.</t>
  </si>
  <si>
    <t>digital literacy, academic self-efficacy, academic procrastination</t>
  </si>
  <si>
    <t>Gamification has been used in introductory programming courses, for example, to increase engagement with study materials, reduce procrastination, and increase attendance to practice sessions. Indeed, with the rapidly growing adoption of digital tools in such courses, the use of various game elements and mechanics to drive participation is increasing. Previous studies on gamification in computing have examined the effects over the whole student population. Prior work in other disciplines has found that the benefits associated with gamification may only be realized for some students, while others may even experience reduced motivation. The Hexad user types survey attempts to tackle this problem by grouping users into six different types for whom gamification should have different effects. The goal is to personalize the game elements for different user types, thus creating gamified experiences more suitable for individual learners. In this work, we study whether the Hexad survey could be used to guide the personalization of gamification in an introductory programming course. Specifically, we examine the quality of students' answers to the Hexad survey and explore whether they can be used to predict students' preferences for enabling gamification in the platform where they complete assignments. In our specific computing education context, we find that classifying students using the Hexad survey does not appear to be an effective approach for the automatic personalization of gamification.</t>
  </si>
  <si>
    <t>user types, programming, personalization, hexad, gamification</t>
  </si>
  <si>
    <t>Peer code review is not a standard activity within university programming courses. Educators are interested in implementing peer code review because it benefits students by developing their programming skills. One important challenge to address is how to motivate students to engage with the activity. In this study, we explore gamification as an approach for motivating students to manage their review submission time through the use of game elements and mechanics. We conducted a randomised controlled study and explored the review submission time from the log data and survey data. We found that the combination of game elements (i.e., battery, points, leaderboard) influenced students in the gamification group to better manage their review submission time by spreading the review submissions over the review period. These findings can assist academics and educators in understanding how selected game mechanics can assist in motivating students to distribute their review work more evenly over the course time period.</t>
  </si>
  <si>
    <t>CS1, code review, computing education, gamification, peer code review, peer review, programming course, spacing, timing</t>
  </si>
  <si>
    <t>Struggling to Keep Tabs on Capstone Projects: A Chatbot to Tackle Student Procrastination</t>
  </si>
  <si>
    <t>Pereira, Juanan and D\'{\i}az, \'{O}scar</t>
  </si>
  <si>
    <t>ACM Trans. Comput. Educ.</t>
  </si>
  <si>
    <t>Capstone projects usually represent the most significant academic endeavor with which students have been involved. Time management tends to be one of the hurdles. On top, University students are prone to procrastinatory behavior. Inexperience and procrastination team up for students failing to meet deadlines. Supervisors strive to help. Yet heavy workloads frequently prevent tutors from continuous involvement. This article looks into the extent to which conversational agents (a.k.a. chatbots) can tackle procrastination in single-student capstone projects. Specifically, chatbot enablers put in play include (1) alerts, (2) advice, (3) automatic rescheduling, (4) motivational messages, and (5) reference to previous capstone projects. Informed by Cognitive Behavioural Theory, these enablers are framed within the three phases involved in self-regulation misalignment: pre-actional, actional, and post-actional. To motivate this research, we first analyzed 77 capstone-project reports. We found that students’ Gantt charts (1) fail to acknowledge review meetings (70%) and milestones (100%) and (2) suffer deviations from the initial planned effort (16.28%). On these grounds, we develop GanttBot, a Telegram chatbot that is configured from the student’s Gantt diagram. GanttBot reminds students about close landmarks, it informs tutors when intervention might be required, and it learns from previous projects about common pitfalls, advising students accordingly. For evaluation purposes, course 17/18 acts as the control group ( N=28 ) while course 18/19 acts as the treatment group ( N=25  students). Using “overdue days” as the proxy for procrastination, results indicate that course 17/18 accounted for an average of 19 days of delay (SD = 5), whereas these days go down to 10 for the intervention group in course 18/19 (SD = 4). GanttBot is available for public usage as a Telegram chatbot.</t>
  </si>
  <si>
    <t>project management, procrastination, chatbots, Conversational agents</t>
  </si>
  <si>
    <t>Personalized Agent-Based Procrastination Suppression System</t>
  </si>
  <si>
    <t>Higashi, Takafumi and Esaki, Koya and Watanabe, Masahiro and Mukawa, Naoki</t>
  </si>
  <si>
    <t>Procrastination, characterized by intentionally postponing tasks, pervades several life domains including academics and professional work. This habitual delay can lead to marked deterioration in performance and potentially harmful implications for mental health. To address this widespread phenomenon, our study employs a "Research through Design" approach to develop an agent system that effectively curbs procrastination, bolsters self-control, lessens psychological stress and facilitates efficient task completion. Understanding procrastination as a multifaceted issue influenced by both individual characteristics and task nature, our research integrates insights from a comprehensive range of psychological studies. Contributors to procrastination tendencies, such as self-control abilities and perceived task difficulty, form the foundation of our "Hypothesis Proposal." Guided by these insights, we introduce two distinctive methods - the "Self-Agent" and the "Teacher-Agent." The Self-Agent method, designed specifically for individuals exhibiting lower self-control abilities, seeks to foster a supportive environment for task completion, thereby reducing pressure and promoting self-regulation. Alternatively, the Teacher-Agent is aimed at individuals with higher self-control abilities, leveraging these inherent traits to enhance task performance further. Our research findings, rooted in the "Research through Design" approach, suggest that the selection between the Self-Agent and Teacher-Agent impacts both task performance and overall impressions of the system. This difference correlates directly with the users’ self-control abilities, underlining the importance of personalized, user-centric strategies in managing procrastination. Although our current study primarily focuses on short-term task execution, we acknowledge the vital role of autonomy in longer-term tasks. Thus, following the "Hypothesis Proposal," our future research will explore strategies to mitigate the "perception of task difficulty," a well-established catalyst for procrastination. We aim to extend our support beyond the confines of next-day task execution. Our study recognizes its limitations, including the relatively small number of users evaluated. This underscores the need for further user testing to validate our findings conclusively. Refining the agent system to accommodate diverse users presents an imminent challenge. This task necessitates a comprehensive design approach, ensuring that the system is inclusive and robust, effectively serving various user needs. By doing so, we aspire to provide a comprehensive solution to the widespread issue of procrastination, enhancing overall productivity and promoting improved mental well-being.</t>
  </si>
  <si>
    <t>agent system, procrastination, psychological stress, self-control, task completion</t>
  </si>
  <si>
    <t>Situação</t>
  </si>
  <si>
    <t>Situação na Etapa Anterior</t>
  </si>
  <si>
    <t>Critério de Inclusão/Exclusão</t>
  </si>
  <si>
    <t># da Pesquisa</t>
  </si>
  <si>
    <t>Comentários</t>
  </si>
  <si>
    <t>Intervensão</t>
  </si>
  <si>
    <t>CE1 - Estudos duplicados</t>
  </si>
  <si>
    <t>CE6 - Estudos no quais a string de busca não esteja mencionada no título, resumo ou palavras-chave</t>
  </si>
  <si>
    <t>CI1 - Estudos que responda ao menos uma das questões de pesquisa.</t>
  </si>
  <si>
    <t>CE2 - Estudos que sejam prefácio, livros, capítulo de livros, resumos, pôsteres, painéis, palestras, keynotes, tutoriais, editoriais ou demonstrações</t>
  </si>
  <si>
    <t>CE3 - Estudos com menos de 5 páginas</t>
  </si>
  <si>
    <t>CE8 - Estudos que não respondam ao menos uma das questões de pesquisa.</t>
  </si>
  <si>
    <t>CE7 - Estudos que não sejam primários (rejeitar revisões ou mapeamentos sistemáticos)</t>
  </si>
  <si>
    <t>CE4 - Estudos com acesso indisponível na íntegra</t>
  </si>
  <si>
    <t>Análise - Milena</t>
  </si>
  <si>
    <t>Análise - 2</t>
  </si>
  <si>
    <t>Análise - 3</t>
  </si>
  <si>
    <t>Situação da Análise</t>
  </si>
  <si>
    <t>Qualidade</t>
  </si>
  <si>
    <t>ACEITO</t>
  </si>
  <si>
    <t>REJEITADO</t>
  </si>
  <si>
    <t>Informações Básicas</t>
  </si>
  <si>
    <t>Descrição de Procrastinação</t>
  </si>
  <si>
    <t>Descrição de Gamificação</t>
  </si>
  <si>
    <t>Qual é o contexto apresentado no estudo?</t>
  </si>
  <si>
    <t>Q1 - ⁠Como a gamificação pode influenciar no combate à procrastinação?</t>
  </si>
  <si>
    <t>Q2 - Quais fatores aumentam a procrastinação nas pessoas no contexto apresentado no estudo?</t>
  </si>
  <si>
    <t>Q3 - Como a procrastinação afeta a vida do procrastinador?</t>
  </si>
  <si>
    <t>Q4 - Quais são as principais estratégias de gamificação adotadas no combate a procrastinação?</t>
  </si>
  <si>
    <t>Q5 -         Qual a eficácia das soluções gamificadas propostas?</t>
  </si>
  <si>
    <t>Comentários, Observações, Informações úteis, Curiosidades</t>
  </si>
  <si>
    <t>Qualidade da Pesquisa: Quantas perguntas são respondidas</t>
  </si>
  <si>
    <t>Resumo</t>
  </si>
  <si>
    <t>ID do Estudo</t>
  </si>
  <si>
    <t>Bibtex</t>
  </si>
  <si>
    <t>País</t>
  </si>
  <si>
    <t>Título do Artigo</t>
  </si>
  <si>
    <t>Que efeitos positivos a gamificação produz no combate a procrastinação?</t>
  </si>
  <si>
    <t>Que efeitos negativos a gamificação produz no combate a procrastinação?</t>
  </si>
  <si>
    <t>A avaliação geral dos estudos tende a ver a gamificação como uma influência positiva ou negativa?</t>
  </si>
  <si>
    <r>
      <rPr>
        <b/>
        <sz val="10"/>
        <color rgb="FF000000"/>
        <rFont val="Arial"/>
        <charset val="134"/>
      </rPr>
      <t xml:space="preserve">Quais são as características em comum entre as tarefas mais procrastinadas entre </t>
    </r>
    <r>
      <rPr>
        <b/>
        <sz val="10"/>
        <color rgb="FF000000"/>
        <rFont val="Arial"/>
        <charset val="134"/>
      </rPr>
      <t>as pessoas</t>
    </r>
    <r>
      <rPr>
        <b/>
        <sz val="10"/>
        <color rgb="FF000000"/>
        <rFont val="Arial"/>
        <charset val="134"/>
      </rPr>
      <t>?</t>
    </r>
  </si>
  <si>
    <r>
      <rPr>
        <b/>
        <sz val="10"/>
        <color rgb="FF000000"/>
        <rFont val="Arial"/>
        <charset val="134"/>
      </rPr>
      <t xml:space="preserve">O estudo aponta quais fatores podem intensificar a procrastinação </t>
    </r>
    <r>
      <rPr>
        <b/>
        <sz val="10"/>
        <color rgb="FF000000"/>
        <rFont val="Arial"/>
        <charset val="134"/>
      </rPr>
      <t>no contexto</t>
    </r>
    <r>
      <rPr>
        <b/>
        <sz val="10"/>
        <color rgb="FF000000"/>
        <rFont val="Arial"/>
        <charset val="134"/>
      </rPr>
      <t>?</t>
    </r>
  </si>
  <si>
    <t>São abordados possíveis fatores de predisposição individual a procrastinação?</t>
  </si>
  <si>
    <t>Quais efeitos na saúde mental?</t>
  </si>
  <si>
    <t>Quais efeitos na saúde física?</t>
  </si>
  <si>
    <t>Quais efeitos no contexto?</t>
  </si>
  <si>
    <t>Elementos de Gamificação</t>
  </si>
  <si>
    <t>Elementos associados à motivação intrínseca</t>
  </si>
  <si>
    <t>Elementos associados à motivação extrínseca</t>
  </si>
  <si>
    <t>Como os estudos medem a eficácia das soluções gamificadas propostas?</t>
  </si>
  <si>
    <t xml:space="preserve">Qual a eficácia a curto prazo? </t>
  </si>
  <si>
    <t xml:space="preserve">Qual a eficácia a longo prazo? </t>
  </si>
  <si>
    <t>S 01</t>
  </si>
  <si>
    <t>@article{EffectOf,
author = {Alsswey, Ahmed and Malak, Malakeh},
year = {2024},
month = {04},
pages = {},
title = {Effect of using gamification of “Kahoot!” as a learning method on stress symptoms, anxiety symptoms, self-efficacy, and academic achievement among university students},
volume = {87},
journal = {Learning and Motivation},
doi = {10.1016/j.lmot.2024.101993}
}</t>
  </si>
  <si>
    <t>Jordan</t>
  </si>
  <si>
    <t>Gamification is the process of adding elements of game-playing to different areas of life and business.  Bringing game mechanics such as points, levels, or rewards into the equation, makes the activity more fun
and engaging for the students</t>
  </si>
  <si>
    <t>Academia</t>
  </si>
  <si>
    <t xml:space="preserve"> Additionally, gamified activities can help reduce the feeling of being overwhelmed or scared
by the tasks or activities they are doing when students are engaged in activities that are fun and stimulating, their stress levels decrease 
enhance students’ engagement, attention, concentration, and motivation, and reduce learning anxiety while also
improving their learning academic achievements, game-based learning or gamification should be employed as a novel learning method
gaming elements such as rewards, points, levels, and leaderboards can help reduce anxiety symptoms by providing students with a
sense of control and accomplishment</t>
  </si>
  <si>
    <t>. In contrast, gamification has disadvantages such as it can sometimes depend too much on rewards and points, which might lead
to a decrease in intrinsic motivation. Students may become focused solely on the rewards rather than the actual learning or task at hand</t>
  </si>
  <si>
    <t>Customizing gamified experiences to resonate with the cultural nuances and
preferences of the Arab audience can significantly influence its effectiveness and acceptance. Customizing
gamified experiences to resonate with the cultural nuances and preferences of the Arab audience can significantly influence its
effectiveness and acceptance. Cultural norms and values significantly influence how gamification is perceived and adopted</t>
  </si>
  <si>
    <t xml:space="preserve"> the sense of unease and fear associated with anxiety can often lead to procrastination and avoidance of tasks
that may be deemed difficult or threatening </t>
  </si>
  <si>
    <t>Stress in learning is a complicated issue and can have a variety of negative
consequences for students, including poor academic performance, increased mental health issues, and a negative impact on overall
well-being (Barbayannis et al., 2022; Deng et al., 2022). One major cause of stress in learning is a fear of failure (Alkhazaleh &amp;
Mahasneh, 2016). The fear of not being able to achieve the expected outcomes can be crippling for some students (Downing et al.,
2020). This fear can manifest itself in a variety of ways, from an irrational fear of bad grades to an inability to complete tasks due to procrastination</t>
  </si>
  <si>
    <t>the rewards system of Kahoot! offers
points or badges for completing tasks, and leaderboards that compare people’s performance and encourage friendly competition,
which motivates students to push themselves and achieve more</t>
  </si>
  <si>
    <t>A structured self-reporting questionnaire was utilized to assess study variables. The questionnaire involved the perceived stress
scale (PSS), Hamilton Anxiety Rating Scale (HAM-A), and New General Self-Efficacy Scale (NGSE), in addition to demographic data (e.
g., age, gender, and grade point average (GPA)</t>
  </si>
  <si>
    <t>Furthermore, in some cases, it can result in short-lived engagement. Once the novelty of the game elements
wears off, participants might lose interest, causing a drop in engagement levels</t>
  </si>
  <si>
    <t>Additionally, gamification encourages collaboration between students, as they
can work together to achieve their goals 
Gamification can also help create
positive environments where students can work together to achieve a common goal. The structure and rules of a game can help foster
collaboration between students, which can lead to better communication and better problem-solving skills.</t>
  </si>
  <si>
    <t>S 02</t>
  </si>
  <si>
    <t>@inproceedings{Engaging,
author = {Benner, Dennis and Schöbel, Sofia and Leimeister, Jan Marco},
year = {2024},
month = {01},
pages = {},
title = {Engaging Minds – How Gamified Chatbots can Support and Motivate Learners in Digital Education}
}</t>
  </si>
  <si>
    <t>Germany</t>
  </si>
  <si>
    <t xml:space="preserve">Gamification describes the use of elements from
games, such as badges, progress bars, or levels, in non-
entertainment contexts </t>
  </si>
  <si>
    <t>Chatbot and gamification</t>
  </si>
  <si>
    <t xml:space="preserve">The primary goal of
gamification is to support meaningful engagement
(Liu et al., 2017). Through the integration of game
design elements, a gameful experience, which
encompasses the enjoyment, immersion, and sense of
competence that users experience while playing a
game, users are intrinsically motivated leading to
desired behaviors </t>
  </si>
  <si>
    <t>"We decided to exclude competitive game
elements (e.g., rankings or leader boards), as research
has shown that such designs, especially in digital
learning, can have negative effects such as loss of  motivation or decrease in learning performance.    Too many
elements can be harmful and have negative effects
because they are experienced as too overwhelming."</t>
  </si>
  <si>
    <t>combination of badges and a
progress bar</t>
  </si>
  <si>
    <t>Once our
participants decided they wanted to stop or had
completed all lessons, they were directed to a
questionnaire. We used a 7-point Likert scale (Likert,
1932) ranging from 1 = low/disagree to 7 = high/agree,
for all of our questions. The questionnaire included an
instructional manipulation check (Oppenheimer et al.,
2009) that participants had to pass</t>
  </si>
  <si>
    <t>This suggests that gamified
chatbots help learners to stay immersed and focused
on learning, rather than losing attention or motivation.
This could help to combat procrastination of learners
and support learners in their self-regulated learning</t>
  </si>
  <si>
    <t>S 03</t>
  </si>
  <si>
    <t>@inproceedings{Outplay,
author = {Kirchner-Krath, Jeanine and Schmidt-Kraepelin, Manuel and Sch\"{o}bel, Sofia and Ullrich, Mathias and Sunyaev, Ali and Von Korflesch, Harald F. O.},
title = {Outplay Your Weaker Self: A Mixed-Methods Study on Gamification to Overcome Procrastination in Academia},
year = {2024},
isbn = {9798400703300},
publisher = {Association for Computing Machinery},
address = {New York, NY, USA},
url = {https://doi.org/10.1145/3613904.3642048},
doi = {10.1145/3613904.3642048},
abstract = {Procrastination is the deliberate postponing of tasks knowing that it will have negative consequences in the future. Despite the potentially serious impact on mental and physical health, research has just started to explore the potential of information systems to help students combat procrastination. Specifically, while existing learning systems increasingly employ elements of game design to transform learning into an enjoyable and purposeful adventure, little is known about the effects of gameful approaches to overcome procrastination in academic settings. This study advances knowledge on gamification to counter procrastination by conducting a mixed-methods study among higher education students. Our results shed light on usage patterns and outcomes of gamification on self-efficacy, self-control, and procrastination behaviors. The findings contribute to theory by providing a better understanding of the potential of gamification to tackle procrastination. Practitioners are supported by implications on how to design gamified learning systems to support learners in self-organized work.},
booktitle = {Proceedings of the 2024 CHI Conference on Human Factors in Computing Systems},
articleno = {523},
numpages = {19},
keywords = {Gameful design, Gamification, Higher education, Learning, Procrastination, Task management},
location = {Honolulu, HI, USA},
series = {CHI '24}
}</t>
  </si>
  <si>
    <t>Procrastination is the deliberate postponing of tasks knowing that
it will have negative consequences in the future.</t>
  </si>
  <si>
    <t>This use of game design
elements in a non-game context is also referred to as gamifcation</t>
  </si>
  <si>
    <t>Academic</t>
  </si>
  <si>
    <t>Table 10. positive impact of the gameful
narrative and playful penalties,</t>
  </si>
  <si>
    <t xml:space="preserve">Table 11. frustrating or distracting. </t>
  </si>
  <si>
    <t>little is known about the efectiveness of gam-
ifed digital procrastination interventions.</t>
  </si>
  <si>
    <t xml:space="preserve">Advancing digitization seems to have further exacerbated the
problem, as students nowadays have ubiquitous access to the inter-
net, where they are exposed to more opportunities for distraction
than ever before, including social media, video streaming services,
and online games </t>
  </si>
  <si>
    <t>our results confrm that self-efcacy and self-control
are important antecedents of procrastination,</t>
  </si>
  <si>
    <t>Procrastination is associated
with increased levels of anxiety, low levels of self-esteem, increased
stress, and increased likelihood of developing depression</t>
  </si>
  <si>
    <t>Recent studies have even linked procrastination to serious physical
health conditions, such as cardiovascular disease and hypertension</t>
  </si>
  <si>
    <t>we decided to categorize an app as
gamifed if it contained at least fve diferent game design elements</t>
  </si>
  <si>
    <t>While gamifcation in its early days focused primarily on
points, badges, and levels [74] as achievement-based elements [42],
studies increasingly emphasize the particular value of immersive
elements such as avatars, role-playing, and storytelling to support
intrinsic motivation</t>
  </si>
  <si>
    <t>self-report questionnaires at
two diferent points in time, before and after the intervention. we used the General Self-Efcacy scale
(GSE) tailored to academic settings ([77], in German translation of
[78]) the Brief Self-Control scale (SCS) ([87], in German translation
of [12]) and the Tuckman Procrastination Scale (TPS) ([94], in Ger-
man translation of [85]) to capture self-efcacy, self-control and
procrastination behavior</t>
  </si>
  <si>
    <t>we considered an experiment period of three weeks and thus focused
on short-term efects of gamifcation</t>
  </si>
  <si>
    <t>gamifcation may unfold its potential
when it is tailored to learners’ individual preferences. Thus, it is worthwhile to further explore
how the individualized design of smartphone-based interventions might increase the subjective value for overcoming procrastination
both in academic settings and beyond.</t>
  </si>
  <si>
    <t>S 04</t>
  </si>
  <si>
    <t>@inproceedings{Personalized,
author = {Higashi, Takafumi and Esaki, Koya and Watanabe, Masahiro and Mukawa, Naoki},
title = {Personalized Agent-Based Procrastination Suppression System},
year = {2024},
isbn = {9798400717079},
publisher = {Association for Computing Machinery},
address = {New York, NY, USA},
url = {https://doi.org/10.1145/3638380.3638449},
doi = {10.1145/3638380.3638449},
abstract = {Procrastination, characterized by intentionally postponing tasks, pervades several life domains including academics and professional work. This habitual delay can lead to marked deterioration in performance and potentially harmful implications for mental health. To address this widespread phenomenon, our study employs a "Research through Design" approach to develop an agent system that effectively curbs procrastination, bolsters self-control, lessens psychological stress and facilitates efficient task completion. Understanding procrastination as a multifaceted issue influenced by both individual characteristics and task nature, our research integrates insights from a comprehensive range of psychological studies. Contributors to procrastination tendencies, such as self-control abilities and perceived task difficulty, form the foundation of our "Hypothesis Proposal." Guided by these insights, we introduce two distinctive methods - the "Self-Agent" and the "Teacher-Agent." The Self-Agent method, designed specifically for individuals exhibiting lower self-control abilities, seeks to foster a supportive environment for task completion, thereby reducing pressure and promoting self-regulation. Alternatively, the Teacher-Agent is aimed at individuals with higher self-control abilities, leveraging these inherent traits to enhance task performance further. Our research findings, rooted in the "Research through Design" approach, suggest that the selection between the Self-Agent and Teacher-Agent impacts both task performance and overall impressions of the system. This difference correlates directly with the users’ self-control abilities, underlining the importance of personalized, user-centric strategies in managing procrastination. Although our current study primarily focuses on short-term task execution, we acknowledge the vital role of autonomy in longer-term tasks. Thus, following the "Hypothesis Proposal," our future research will explore strategies to mitigate the "perception of task difficulty," a well-established catalyst for procrastination. We aim to extend our support beyond the confines of next-day task execution. Our study recognizes its limitations, including the relatively small number of users evaluated. This underscores the need for further user testing to validate our findings conclusively. Refining the agent system to accommodate diverse users presents an imminent challenge. This task necessitates a comprehensive design approach, ensuring that the system is inclusive and robust, effectively serving various user needs. By doing so, we aspire to provide a comprehensive solution to the widespread issue of procrastination, enhancing overall productivity and promoting improved mental well-being.},
booktitle = {Proceedings of the 35th Australian Computer-Human Interaction Conference},
pages = {657–668},
numpages = {12},
keywords = {agent system, procrastination, psychological stress, self-control, task completion},
location = {Wellington, New Zealand},
series = {OzCHI '23}
}</t>
  </si>
  <si>
    <t>Japan</t>
  </si>
  <si>
    <t>People often "procrastinate," which refers to putting off a task that requires completion. Procrastination is defined as "the act of post- poning the start or completion of tasks even when the situation is expected to worsen"
In the field of psychology, research on procrastination, including its causes and preventive measures, have been conducted. Pro- crastination can be classified as either intentional (or planned) or unintentional (or unplanned).</t>
  </si>
  <si>
    <t>University</t>
  </si>
  <si>
    <t>. A dependence on such external factors prevents such individuals from acquiring auton- omy in performing tasks</t>
  </si>
  <si>
    <t xml:space="preserve">Although these methods are expected to prevent procrastination in users who lack self-control, they do not necessarily improve their self-control. 
A dependence on such external factors prevents such individuals from acquiring auton- omy in performing tasks, </t>
  </si>
  <si>
    <t xml:space="preserve">perception of task difficulty," a well-established catalyst for procrastination. </t>
  </si>
  <si>
    <t>been reported that over 70% of American university students pro- crastinate [fear of failure</t>
  </si>
  <si>
    <t>Individual differences existing in self-control significantly affect the frequency and intensity of procrastination Individual differences exist in self-control abilities, 
Un- derstanding procrastination as a multifaceted issue influenced by both individual characteristics and task nature, our research inte- grates insights from a comprehensive range of psychological stud- ies. Contributors to procrastination tendencies, such as self-control abilities and perceived task difficulty,   
underlining the importance of personalized, user-centric strategies in managing procrastination. 
Those with high self-control can rationally estimate this cost and reward and perform tasks in a planned manner while those with low self-control tend to postpone tasks owing to the cost and start engaging in activities, such as playing smartphone games, which provide an immediate reward in the form of fun. Thus, self-control significantly influences procrastination behavior.</t>
  </si>
  <si>
    <t>Procrastination potentially not only affects the performance of an individual in a particular task but also results in negative external evaluations, erosion of self-esteem, and decreased mental health   
Generally, procrasti- nation leads to task delays that result in deteriorating performance and mental stress</t>
  </si>
  <si>
    <t>The first questionnaire was the Japanese version of the Effortful Control Scale for adults (the Japanese EC Scale) [44], which measures self-control. The second was the Pure Procrastina- tion Scale (PPS) [39], which assesses the habitual procrastination tendencies of the participants.</t>
  </si>
  <si>
    <t xml:space="preserve">Traditional systems for controlling procrastination overlook the self-control abilities of each user and often offer only temporary solutions.     In this study, we aimed to design a procrastination suppression support agent system capable of reducing the psychological bur- dens of users and improving their long-term self-control. </t>
  </si>
  <si>
    <t>There tends to be less procrastination when performing tasks with others compared to when working on a task alone [14, 37], which is attributed to the psychological motivation that arises from individu- als monitoring one another and the desire to avoid inconveniencing the rest of the group</t>
  </si>
  <si>
    <t>S 05</t>
  </si>
  <si>
    <t>@inproceedings{Utilização,
 author = {Marcelo Costa and Arthur Gorgônio and Flavius Gorgônio and Karliane Vale and Fabrício Guerra},
 title = { Utilização de Técnicas de Gamificação para Motivar a Realização de Atividades Complementares em Ambiente Universitário},
 booktitle = {Anais do VIII Congresso sobre Tecnologias na Educação},
 location = {Santarém/PA},
 year = {2023},
 keywords = {},
 issn = {0000-0000},
 pages = {360--369},
 publisher = {SBC},
 address = {Porto Alegre, RS, Brasil},
 doi = {10.5753/ctrle.2023.232947},
 url = {https://sol.sbc.org.br/index.php/ctrle/article/view/25815}
}</t>
  </si>
  <si>
    <t>Brazil</t>
  </si>
  <si>
    <t>A procrastinac ̧a ̃o no aˆmbito acadeˆmico pode ser definida como o adiamento volunta ́rio e muitas vezes desnecessa ́rio de atividades relacionadas aos estudos, tais como, leitura de textos, preparac ̧a ̃o para provas, resoluc ̧a ̃o de exerc ́ıcios, etc., antepondo-se a estas, outras atividades consideradas menos importantes ou irrelevantes</t>
  </si>
  <si>
    <t xml:space="preserve">A gamificac ̧a ̃o e ́ uma abordagem que utiliza elementos presentes em jogos – como a atribuic ̧a ̃o de pontos e a obtenc ̧a ̃o de recompensas a partir de objetivos e me- tas alcanc ̧ados – com aplicac ̧a ̃o direta em contextos na ̃o relacionados a jogos para engajar e motivar as pessoas no cumprimentos de suas atividades. </t>
  </si>
  <si>
    <t>Universidade</t>
  </si>
  <si>
    <t>Quando se trata de combater a procrastinac ̧a ̃o, a gamificac ̧a ̃o pode ser uma estrate ́gia eficaz para incentivar a produti- vidade e manter as pessoas motivadas, mantendo-as engajadas, focadas e recompensadas pelo seu trabalho. Considerando-se que a procrastinac ̧a ̃o tem sua origem no aspecto motivacional do indiv ́ıduo e que gamificac ̧a ̃o e ́ uma estrate ́gia para motivar a execuc ̧a ̃o de uma atividade,</t>
  </si>
  <si>
    <t>Positiva</t>
  </si>
  <si>
    <t>pode ser motivado por di- ferentes fatores, dentre os quais: ansiedade, sentimentos de incapacidade diante da tarefa, percepc ̧a ̃o de dificuldade da tarefa, receio de insucesso, sobrecarga de tarefas a serem realizadas e auseˆncia de significado atribu ́ıdo a` tarefa</t>
  </si>
  <si>
    <t>ha ́ um grande nu ́mero de varia ́veis envolvidas, incluindo fatores psicolo ́gicos, sociais, comportamentais, so ́cio-demogra ́ficos e ate ́ mesmo relacionadas ao estilo de aprendizagem do indiv ́ıduo</t>
  </si>
  <si>
    <t xml:space="preserve">Alguns sofrem de ansiedade por vislumbrar potenciais fracassos frente a atividades que os mesmos julgam desafiantes, o que os leva a evitar ou postergar determinadas tarefas que, por sua vez, gera situac ̧o ̃es de desconforto no indiv ́ıduo, como sentimentos de incapacidade, culpa e incompeteˆncia </t>
  </si>
  <si>
    <t>Apesar de ser comum entre estudantes, a procrastinac ̧a ̃o contribui de forma ne- gativa a` trajeto ́ria do aluno dentro do ambiente de estudo, impactando na eficieˆncia do cumprimento das atividades e prazos e no pro ́prio desempenho acadeˆmico, bem como, afetando tambe ́m o seu fator emocional
Apesar de sugerido que o cumprimento dessa carga hora ́ria seja realizada de forma gradativa, ao longo do curso, a maioria dos estudantes acaba procrastinando e deixando sua realizac ̧a ̃o para os u ́ltimos semestres, por vezes, atrasando a conclusa ̃o do curso</t>
  </si>
  <si>
    <t xml:space="preserve">pontos, tabelas de classificac ̧a ̃o, barras de progresso, competic ̧a ̃o, emblemas e desafios.
</t>
  </si>
  <si>
    <t xml:space="preserve">Análise de dados </t>
  </si>
  <si>
    <t xml:space="preserve"> o fator gamificac ̧a ̃o foi decisivo no volume de horas acumuladas em ativida- des complementares e efetivamente cadastradas na plataforma, demonstrando que o uso da gamificac ̧a ̃o pode reduzir a procrastinac ̧a ̃o em relac ̧a ̃o a` realizac ̧a ̃o dessa atividade ao longo do curso. Os dados fo- ram coletados ao longo de um per ́ıodo de 7 meses</t>
  </si>
  <si>
    <t>E ́ importante diferenciar procrastinac ̧a ̃o de ociosidade, uma vez que na procrastinac ̧a ̃o ha ́ uma inversa ̃o de valores entre as tarefas que sa ̃o mais impor- tantes e as menos importantes; diferente da ociosidade, onde o indiv ́ıduo simplesmente opta por na ̃o realizar a atividade.</t>
  </si>
  <si>
    <t>S 06</t>
  </si>
  <si>
    <t>@article{article,
author = {Mutter, Agnes and Küchler, Ann-Marie and Idrees, A. and Kählke, Fanny and Terhorst, Yannik and Baumeister, Harald},
year = {2023},
month = {09},
pages = {},
title = {StudiCare procrastination - Randomized controlled non-inferiority trial of a persuasive design-optimized internet- and mobile-based intervention with digital coach targeting procrastination in college students},
volume = {11},
journal = {BMC Psychology},
doi = {10.1186/s40359-023-01312-1}
}</t>
  </si>
  <si>
    <t>Academic procrastination, the phenomenon of post- poning intended and necessary study-related tasks despite the expectation of negative consequences, is widespread among college students</t>
  </si>
  <si>
    <t>the engagement with the digital coach may be improved by applying principles of gamification. Principles such as challenges or storytelling have demon- strated the ability to increase the passion and emotional involvement of participants</t>
  </si>
  <si>
    <t>From a differential psychol- ogy perspective procrastination is seen as a personality trait [1]. In the motivational and volitional psychology it is recognized as a self-regulation failure [1, 9] includ- ing behavior and emotion associated with situational and personal determinants [10]. Cognitive and motivational process, personality traits (e.g., impulsivity [11]), and contextual conditions (e.g., task characteristics [12]) are profound reasons for procrastination</t>
  </si>
  <si>
    <t>Among other negative effects, procrastination is highly correlated to increased levels of stress [13], symptoms of depression and anxiety [14], poor academic performance [15], and poor general health</t>
  </si>
  <si>
    <t>Cognitive behavioral therapy (CBT) may be an effective treatment to reduce procras- tination in students in the short- and the long-term
CBT can be delivered via internet- and mobile-based interventions (IMI). For students, IMI may be appeal- ing, given their flexibility and anonymity [18]. Studies on IMI targeting procrastination report promising results in reducing procrastination and improving symptoms of anxiety and depression [
to make IMI even more accessible and scalable, e.g., by implementing Per- suasive System Design strategies (PSD) [27]. By the effec- tive use of human-machine interaction, PSD, in the form of information systems, pursue the goal of achieving behavioral or attitudinal change in individuals [27]. Pre- vious studies report on the positive influence of PSD in IMI in terms of motivating behavior change and influenc- ing attitudes of users</t>
  </si>
  <si>
    <t>S 10</t>
  </si>
  <si>
    <t>@article{Framework,
  title={Framework For Preventing Procrastination And Increasing Productivity},
  author={Aneev Amit and S R Gautam Shankararam and P Pradeep and R. Perumalraja. and S. Kamalesh},
  journal={2021 3rd International Conference on Signal Processing and Communication (ICPSC)},
  year={2021},
  pages={228-232},
  url={https://api.semanticscholar.org/CorpusID:235454867}
}</t>
  </si>
  <si>
    <t>India</t>
  </si>
  <si>
    <t>Procrastination is the action of delaying or postponing the wor</t>
  </si>
  <si>
    <t>Gamification is the practice of adding affordances to programmes in order to provide more engaging opportunities and improve behavioral outcomes     The core concept behind gamification is to use game design features in non- game contexts to exploit the motivational power of video games      It applies the nature of game characteristics such as goals, rules, playfulness, fun features, reviews, incentive, and promotions to a real-world business issue.</t>
  </si>
  <si>
    <t>Work / Job</t>
  </si>
  <si>
    <t>Positive</t>
  </si>
  <si>
    <t xml:space="preserve">We will become demotivated and dissatisfied with our jobs if we procrastinate for a longer period, that can also cause a lot of stress and even loss of a job, in serious situations.
</t>
  </si>
  <si>
    <t>Pontification / We use the gamification components like user avatar, leaderboard, points, badges, process bar et</t>
  </si>
  <si>
    <t>Peer pressure is when someone is motivated by their peers to do something good or improve progress</t>
  </si>
  <si>
    <t>Fraco</t>
  </si>
  <si>
    <t>S 11</t>
  </si>
  <si>
    <t xml:space="preserve">@InProceedings{10.1007/978-3-030-77857-6_14,
author="Madrid, Miguel Alfredo C.
and de Jesus, David Matthew A.",
editor="Sottilare, Robert A.
and Schwarz, Jessica",
title="Towards the Design and Development of an Adaptive Gamified Task Management Web Application to Increase Student Engagement in Online Learning",
booktitle="Adaptive Instructional Systems. Design and Evaluation",
year="2021",
publisher="Springer International Publishing",
address="Cham",
pages="215--223",
abstract="With the COVID-19 pandemic postponing face-to-face classes and closing down the doors of educational institutions worldwide, online learning is one of the alternatives which these institutions have been adopting. With the advent of these online learning systems, students face many barriers which include lack of time and motivation. To help address these barriers in online learning, this paper presents the design and development of a gamified task management web application which aims to increase student engagement and motivation. In addition, this paper also aims to determine how these implemented gamified features can further be developed for adaptive learning. The application was developed incorporating design elements from two gamification frameworks which aim to improve users' motivation and engagement while catering to as wide an audience as possible. In addition, data which can be gathered from the application may prove helpful towards the design and development of further adaptive gamified features. Future work on the application includes testing its effectiveness with student audiences and implementation of further adaptive features.",
isbn="978-3-030-77857-6"
}
</t>
  </si>
  <si>
    <t>Philippines</t>
  </si>
  <si>
    <t xml:space="preserve">Online learning </t>
  </si>
  <si>
    <t>they found that certain game features can have both positive and negative effects on students’ motivation and engagement. Given this, caution and careful consideration should be taken when applying game mechanics in educational settings.</t>
  </si>
  <si>
    <t xml:space="preserve">students who failed or dropped out of online courses answered the lack of time or procrastination as the main causes </t>
  </si>
  <si>
    <t xml:space="preserve">Tabela muito interessante no artigo </t>
  </si>
  <si>
    <t xml:space="preserve">This narrative was created to appeal to the Meaning Core Drive where users are motivated by a belief that they were chosen to do something.      In these frameworks, importance was placed in creating balanced systems which primarily cater to intrinsically motivated users while adding reward systems for extrinsically motivated users  </t>
  </si>
  <si>
    <t>the current web application also has the integrated admin interface of the Django web framework for easy administration and gathering of user information and statistics</t>
  </si>
  <si>
    <t>S 12</t>
  </si>
  <si>
    <t>@inproceedings{AGamified,
author = {Mart\'{\i}n-Garc\'{\i}a, Juan Antonio and P\'{e}rez Mar\'{\i}n, Diana},
title = {A gamified mobile-based APP to help university students to manage their tasks},
year = {2021},
isbn = {9781450388504},
publisher = {Association for Computing Machinery},
address = {New York, NY, USA},
url = {https://doi.org/10.1145/3434780.3436584},
doi = {10.1145/3434780.3436584},
abstract = {In our current society, days are full of tasks that must be completed, but time can be seen as insufficient. However, from a gamification point of view, if we could be helped by an APP to remind us not only of doing our daily tasks but to complete them as challenges to get rewards, as a game integrated into our days, we could avoid procrastination and see time as enough if well employed (without distractions as the so-called time thieves). It is our hypothesis that a gamified mobile-based APP integrated into the life of university students could help them to manage their tasks. In this paper, a prototype of Fun Task Manager is presented together with its design process and an evaluation carried out by 90 Primary Education first course university students, who validated the prototype.},
booktitle = {Eighth International Conference on Technological Ecosystems for Enhancing Multiculturality},
pages = {655–661},
numpages = {7},
location = {Salamanca, Spain},
series = {TEEM'20}
}</t>
  </si>
  <si>
    <t>Spain</t>
  </si>
  <si>
    <t>Gamification can be defined as using game design elements in non-gaming environments to increase the motivation for tasks.</t>
  </si>
  <si>
    <t xml:space="preserve">the profile of users has been focused on a University Student </t>
  </si>
  <si>
    <t xml:space="preserve">The reason could be found in the many distractions and time thieves that we have. They prevent us to focus on completing our tasks in time, such as looking at updates in the social networks, answering instant messages and mails in the middle of other task or just thinking of other topics instead of only thinking about our immediate task [1].
</t>
  </si>
  <si>
    <t xml:space="preserve">Minigames were considered as a first approach to integrate gam- ification in the APP. The idea was to unlock a minigame for each two tasks completed as a reward.
but the main gamification component of the APP was based on playing with a new innovative element called taskys. Taskys are virtual pets and they need the users to take care of them. They get hungry and dirty. They need training and evolve. Taskys are born from eggs. In order to grow and get experience, users have to complete their tasks in time.
</t>
  </si>
  <si>
    <t>S 13</t>
  </si>
  <si>
    <t>@inproceedings{Exploring,
author = {Rogers, Mitchell and Yao, Wendy and Luxton-Reilly, Andrew and Leinonen, Juho and Lottridge, Danielle and Denny, Paul},
title = {Exploring Personalization of Gamification in an Introductory Programming Course},
year = {2021},
isbn = {9781450380621},
publisher = {Association for Computing Machinery},
address = {New York, NY, USA},
url = {https://doi.org/10.1145/3408877.3432402},
doi = {10.1145/3408877.3432402},
abstract = {Gamification has been used in introductory programming courses, for example, to increase engagement with study materials, reduce procrastination, and increase attendance to practice sessions. Indeed, with the rapidly growing adoption of digital tools in such courses, the use of various game elements and mechanics to drive participation is increasing. Previous studies on gamification in computing have examined the effects over the whole student population. Prior work in other disciplines has found that the benefits associated with gamification may only be realized for some students, while others may even experience reduced motivation. The Hexad user types survey attempts to tackle this problem by grouping users into six different types for whom gamification should have different effects. The goal is to personalize the game elements for different user types, thus creating gamified experiences more suitable for individual learners. In this work, we study whether the Hexad survey could be used to guide the personalization of gamification in an introductory programming course. Specifically, we examine the quality of students' answers to the Hexad survey and explore whether they can be used to predict students' preferences for enabling gamification in the platform where they complete assignments. In our specific computing education context, we find that classifying students using the Hexad survey does not appear to be an effective approach for the automatic personalization of gamification.},
booktitle = {Proceedings of the 52nd ACM Technical Symposium on Computer Science Education},
pages = {1121–1127},
numpages = {7},
keywords = {user types, programming, personalization, hexad, gamification},
location = {Virtual Event, USA},
series = {SIGCSE '21}
}</t>
  </si>
  <si>
    <t>New Zealand</t>
  </si>
  <si>
    <t>Gamification is a broad term used to describe the integration of game-like mechanics and motivational affordances into non-game tasks to make them more engaging and enjoyable [10, 11]. In the context of education, common motivational affordances include points, leaderboards, badges (achievements), levels, or challenges and these are typically designed to encourage positive study behaviors (or discourage negative ones)</t>
  </si>
  <si>
    <t>Education</t>
  </si>
  <si>
    <t>Gamification has been used in introductory programming courses, for example, to increase engagement with study materials, reduce procrastination, and increase attendance to practice sessions.</t>
  </si>
  <si>
    <t>Prior work in other disciplines has found that the benefits associated with gamification may only be realized for some students, while others may even experience reduced motivation.</t>
  </si>
  <si>
    <t>Personalizing the gamification experience can lead to improved outcomes overall</t>
  </si>
  <si>
    <t>The goal is to personalize the game elements for different user types, thus creating gamified experiences more suitable for individual</t>
  </si>
  <si>
    <t>S 14</t>
  </si>
  <si>
    <t>@article{10.1145/3469127,
author = {Pereira, Juanan and D\'{\i}az, \'{O}scar},
title = {Struggling to Keep Tabs on Capstone Projects: A Chatbot to Tackle Student Procrastination},
year = {2021},
issue_date = {March 2022},
publisher = {Association for Computing Machinery},
address = {New York, NY, USA},
volume = {22},
number = {1},
url = {https://doi.org/10.1145/3469127},
doi = {10.1145/3469127},
abstract = {Capstone projects usually represent the most significant academic endeavor with which students have been involved. Time management tends to be one of the hurdles. On top, University students are prone to procrastinatory behavior. Inexperience and procrastination team up for students failing to meet deadlines. Supervisors strive to help. Yet heavy workloads frequently prevent tutors from continuous involvement. This article looks into the extent to which conversational agents (a.k.a. chatbots) can tackle procrastination in single-student capstone projects. Specifically, chatbot enablers put in play include (1) alerts, (2) advice, (3) automatic rescheduling, (4) motivational messages, and (5) reference to previous capstone projects. Informed by Cognitive Behavioural Theory, these enablers are framed within the three phases involved in self-regulation misalignment: pre-actional, actional, and post-actional. To motivate this research, we first analyzed 77 capstone-project reports. We found that students’ Gantt charts (1) fail to acknowledge review meetings (70\%) and milestones (100\%) and (2) suffer deviations from the initial planned effort (16.28\%). On these grounds, we develop GanttBot, a Telegram chatbot that is configured from the student’s Gantt diagram. GanttBot reminds students about close landmarks, it informs tutors when intervention might be required, and it learns from previous projects about common pitfalls, advising students accordingly. For evaluation purposes, course 17/18 acts as the control group ( N=28 ) while course 18/19 acts as the treatment group ( N=25  students). Using “overdue days” as the proxy for procrastination, results indicate that course 17/18 accounted for an average of 19 days of delay (SD = 5), whereas these days go down to 10 for the intervention group in course 18/19 (SD = 4). GanttBot is available for public usage as a Telegram chatbot.},
journal = {ACM Trans. Comput. Educ.},
month = oct,
articleno = {4},
numpages = {22},
keywords = {project management, procrastination, chatbots, Conversational agents}
}</t>
  </si>
  <si>
    <t>Procrastination is the avoidance of doing a task that needs to be accomplished by a certain deadline. Procrastination is widely acknowledged as a self-regulation failure</t>
  </si>
  <si>
    <t xml:space="preserve">Personalisation is being reported to significantly influence the efficacy of systems as it improves personal relevance, motivation, engagement, and self-efficacy. Gamification is proven to also bring adherence in an academic setting. Finally, we would like to devise ways to keep tutors in the loop to increase student adherence.
</t>
  </si>
  <si>
    <t xml:space="preserve">In addressing procrastination, on-line interventions enjoy several advantages over traditional face-to-face treatments, namely, local and time independence, increased accessibility, and cost- effectiveness </t>
  </si>
  <si>
    <t>approximately 40% of University students engage in significant procrastinatory behavior [41, 45], and almost 50% procrastinate consistently Perfectionists (a group specially prone to procrastination) risk to spend a lot of precious time rearranging and polishing their Gantt diagrams as a subterfuge to focus on the project’s tasks themselves.</t>
  </si>
  <si>
    <t>CBT is considered to reduce procrastination more strongly than other types of in- terventions [55]. Interventions in the field of procrastination aim at reducing the intention-action gap. So far, studies investigate different interventions to reduce this gap: training self-regulatory skill (e.g., defining time slots or monitoring progress to prevent losing focus from the target task); building self-efficacy (e.g., changing negative and inhibiting thoughts into positive and motivated thoughts); or organizing social support (e.g., peer support) to name a few [</t>
  </si>
  <si>
    <t>S 15</t>
  </si>
  <si>
    <t>@article{article,
author = {Gómez-Romero, Mª and Tomás-Sábado, Joaquín and Montes Hidalgo, Fco Javier and Brando-Garrido, Cecilia and Cladellas, Ramon and Limonero, Joaquín},
year = {2020},
month = {07},
pages = {},
title = {Procrastinación académica y riesgo de conducta suicida en jóvenes universitarios: el papel de la regulación emocional [Academic procrastination and risk of suicidal behavior in university students:The role of emotional regulation The role of emotional regulation]},
volume = {26},
journal = {Ansiedad y Estres},
doi = {10.1016/j.anyes.2020.06.002}
}</t>
  </si>
  <si>
    <t>La PA se conceptualiza como la tendencia conductual de posponer o demorar de forma injustificada actividades o com- portamientos propios del ámbito académico que son necesarios para alcanzar un objetivo</t>
  </si>
  <si>
    <t xml:space="preserve">Suicídio e vida acadêmica </t>
  </si>
  <si>
    <t xml:space="preserve">La procrastinación actuaría como un mecanismo de RE a corto plazo, desplazando temporalmente el malestar emocional vinculado con la tarea (percibida como aversiva, desagradable o aburrida) pero ineficaz a largo plazo por la ansiedad o estrés que genera posterior- mente afectando negativamente a la salud </t>
  </si>
  <si>
    <t>la PA incrementa los niveles de estrés y malestar emocional</t>
  </si>
  <si>
    <t>PA es un fenómeno psicológico complejo que conduce, en muchas ocasiones, a experimentar ansiedad, malestar emocional y proble- mas de salud (Sirois, 2014; Sirois y Kitner, 2015) y, en algunos casos, induce a la conducta suicida</t>
  </si>
  <si>
    <t>.Dehecho,laprocrastinaciónsehaasociadoconestra- tegias de afrontamiento desadaptativas (Sirois y Kitner, 2015), burnout (Hall, Lee y Rahimi, 2019), estrés, depresión y ansiedad (Beutel et al., 2016), autoestima (Jayakumar, Sudhir y Mariamma, 2016), competencia percibida (Brando-Garrido, Montes-Hidalgo, Limonero, Gómez-Romero y Tomás-Sábado, 2020), autoperdón y autoculpa (Martincˇeková y Enright, 2018), miedo al fracaso (Jaya- kumar, Sudhir y Mariamma, 2016), problemas relacionados con el suen ̃o(HairstonyShipitlalni,2016)oconelsuicidio(Klibertetal., 2011),entreotros.</t>
  </si>
  <si>
    <t>los profesores podrían disminuir la tendencia a procrastinar de los alumnos haciendo que las tareas sean menos aversivas y más gratificantes, por ejemplo, relacionando los con- tenidos curriculares con sus motivaciones o intereses (Joseph y Said, 2020; Press, 2020), incluyendo elementos de gamifi- cación (Bicen y Kocakoyun, 2018; Gibbens, Gettle, Thompson y Muller, 2015; Martí-Parren ̃o, Galbis-Córdova y Currás-Pérez, 2019), fomentando una evaluación continuada en vez de una evaluación única</t>
  </si>
  <si>
    <t xml:space="preserve">La tendencia a procrastinar, así como las habilidades de RE, pueden ser susceptibles de modificación a través del aprendizaje. En este sentido, la PA se podría disminuir mejorando las habilidades de gestión de las tareas y el establecimiento de objetivos </t>
  </si>
  <si>
    <t>S 16</t>
  </si>
  <si>
    <t>@inproceedings{10.1145/3428029.3428057,
author = {Edwards, Stephen H. and Li, Zhiyi},
title = {A Proposal to Use Gamification Systematically to Nudge Students Toward Productive Behaviors},
year = {2020},
isbn = {9781450389211},
publisher = {Association for Computing Machinery},
address = {New York, NY, USA},
url = {https://doi.org/10.1145/3428029.3428057},
doi = {10.1145/3428029.3428057},
abstract = {While gamification in education has been used to increase motivation and engagement, it can also be used to nudge students to change behavior. This paper describes work in progress on a holistic gamification design for an introductory computer programming course that encourages students to adopt five core self-regulation skills: time management, incremental development, self-checking, persistence, and planning. We encourage growth mindset beliefs by reinforcing that skills can be increased and improved through targeted effort and practice. The self-regulation skills chosen are all associated with successful scholastic performance and present a model of “working smarter, not harder”. They relate to the student’s process of working, rather than the assignment solution being produced. A combination of role-playing game character development, experience points, leveling, daily missions, energy management, and a booster-based reward system are used as game mechanics. The goal is to communicate to students that mastery of these skills is valued by the course’s community, to encourage students to aspire to master these skills, and to recognize and reward students as they progress and eventually achieve these goals. The design leverages existing work on measuring student effort and progress as they work on assignments to drive game mechanics.},
booktitle = {Proceedings of the 20th Koli Calling International Conference on Computing Education Research},
articleno = {28},
numpages = {8},
keywords = {Assessment, daily missions, experience points, gamification, growth mindset, levels, self-theory, skills},
location = {Koli, Finland},
series = {Koli Calling '20}
}</t>
  </si>
  <si>
    <t>United States of America</t>
  </si>
  <si>
    <t>Gamification in education, or incorporating game elements into
classroom activities, has become a popular technique for increasing
motivation and engagement</t>
  </si>
  <si>
    <t xml:space="preserve">gamification can also be used to nudge students to change behavior. Nudge theory [3] highlights how elements such as gamification can be used to encourage tar- get behaviors. The goal of using this gamification mechanism is to encourage students to develop better time management strategies and avoid procrastination, which maps to a key skill in our RPG model.
</t>
  </si>
  <si>
    <t>They found students in the gamified course showed less motivation and satisfaction over time than in the non-gamified class [18]. There are controversial opinions about the effect of applying game elements and extrinsic rewards on intrinsic motivation in the education re- search community . Prudence is needed when designing and implementing educational gamification in an appropriate context.</t>
  </si>
  <si>
    <t>A combination of role-playing game character development, experience points, leveling, daily missions, energy management, and a booster-based reward system are used as game mechanics.</t>
  </si>
  <si>
    <t>five core self-regulation skills: time management, incremental development, self-checking, persistence, and planning.</t>
  </si>
  <si>
    <t>S 17</t>
  </si>
  <si>
    <t>@inproceedings{inproceedings,
author = {Alblwi, Abdulaziz and Stefanidis, Angelos and Phalp, Keith and Ali, Raian},
year = {2019},
month = {08},
pages = {},
title = {Procrastination on Social Networks: Types and Triggers},
doi = {10.1109/BESC48373.2019.8963036}
}</t>
  </si>
  <si>
    <t>United Kingdom</t>
  </si>
  <si>
    <t>Procrastination refers to a voluntary delay of a needed or committed task that might hurt productivity and wellbeing requirements such as self-acceptance, personal growth and positive relations with others.
Procrastination refers to the voluntary engagement in alternative activities, which prevents the performance of other tasks, potentially leading to negative consequences [1]. Procrastination can also be defined as the postponement of a relevant and timely activity</t>
  </si>
  <si>
    <t>Social Networking Sites</t>
  </si>
  <si>
    <t>Gamification is a useful technique that can be used within and outside SNS to help users gain more control over procrastination.</t>
  </si>
  <si>
    <t>Task triggers have been identified as one of the procrastination predictors [33]. Some people might tend to procrastinate because of the nature of the task. the task itself is unenjoyable, stressful or frustrating 
Boredom is widely believed to be an important trigger of procrastination because most of the participants reported that they tend to procrastinate to combat a boring, not necessarily challenging, task and change their mood.</t>
  </si>
  <si>
    <t>People might procrastinate due to a lack of motivation towards performing a task or a mismatch between the task and their skills.
notification seems to be the first trigger that usually facilitates procrastination notifications distracted them</t>
  </si>
  <si>
    <t>Personal situation refers to personal needs, feelings and emotions that lead users to procrastinate.
Despite these benefits, some usage styles may turn to be harmful such as the obsessive and hasty usage that can be seen as a Digital Addiction [6]. Procrastination is a facet of such problematic usage style.</t>
  </si>
  <si>
    <t>Procrastination is considered one of the main sources of work-related stress</t>
  </si>
  <si>
    <t>The delay caused by procrastination is associated with negative consequences such as low academic performance, reduced self-respect, and increased levels of frustration and anxiety, either for the person procrastinating or others connected to them</t>
  </si>
  <si>
    <t>None 
how individuals perform a task, and the reward can be intrinsic or extrinsic.     The task reward has a significant effect on user’s enthusiasm to perform the task.</t>
  </si>
  <si>
    <t xml:space="preserve">Intrinsic motivation can be defined as engaging in a task for the reward inherent in the task such as interest and enjoyment, </t>
  </si>
  <si>
    <t>whereas extrinsic motivation refers to performing an action to obtain a reward or outcome[</t>
  </si>
  <si>
    <t>SNSs design is typically equipped with a rich set of persuasive tools to encourage more social interaction. Such tools can entice procrastination when users have low self-regulation ability, and seek avoidance and mood modification. As a first step in designing persuasive features which would help people control their procrastination, there is a need to understand how existing SNS features persuade procrastination in the first place.</t>
  </si>
  <si>
    <t>Fig 1</t>
  </si>
  <si>
    <t>S 18</t>
  </si>
  <si>
    <t>@inproceedings{inproceedings,
author = {Alblwi, Abdulaziz and Stefanidis, Angelos and Phalp, Keith and Ali, Raian},
year = {2019},
month = {05},
pages = {},
title = {Procrastination on Social Networking Sites: Combating by Design},
doi = {10.1109/RCIS.2019.8876959}
}</t>
  </si>
  <si>
    <t>Procrastination refers to a voluntary postponement
that prevents people from performing their tasks and can hurt
productivity and wellbeing. Procrastination might occur due to a
lack of motivation to perform tasks or due to the low self-control
that people might have over their time and task management.</t>
  </si>
  <si>
    <t>Gamification is the use of game elements in
non-game contexts</t>
  </si>
  <si>
    <t>Persuasive technology and gamification are powerful tools
that can help users to gain more control over their
procrastination. the use of
gamification can also help bring the reward that users
experience into the tasks being delayed so that users can feel
more motivated to keep working on their tasks to gain further
rewards such as points.</t>
  </si>
  <si>
    <t>Gamification tools can also
negatively affect users’ intrinsic motivation and make them
more interested in the rewards they can get by following a
certain behaviour [11, 12] than in the genuine or initial goal</t>
  </si>
  <si>
    <t>Therefore,
gamifying tasks can be a solution to enhance a user’s
motivation to complete them.</t>
  </si>
  <si>
    <t>Based on our study findings, task
characteristics were found to be one of the factors that usually
affect the tendency to procrastinate on SNSs. Task-related
procrastination happens when users procrastinate because of a
lack of motivation or the difficulty of the task whereby users
avoid performing a task due to their fear of failure</t>
  </si>
  <si>
    <t xml:space="preserve">Procrastination is often
motivated by the desire to avoid a task    .   
</t>
  </si>
  <si>
    <t>we discuss the
procrastination types and the socio-technical countermeasures
that can combat it and how best to apply them</t>
  </si>
  <si>
    <t>might lead to negative consequences such as low
productivity or anxiety</t>
  </si>
  <si>
    <t>However, it
has been demonstrated that managed procrastination can help
people to relieve stress and improve their mood which can
positively increase work efficiency [2]. With managed
procrastination, people maintain good control over their
procrastination and control excessive negative effects, for
example by being able to resume their work at an appropriate
time. It has been
found that people who have poor time management behaviour,
such as leaving tasks at the last minute, experience work-
related stress and low academic performance</t>
  </si>
  <si>
    <t xml:space="preserve">Progress bar, task reward, reduction into phases (levels) </t>
  </si>
  <si>
    <t>when the task has a
sizeable reward, either intrinsic or extrinsic, this reward can
have a significant effect in terms of increasing the user’s
enthusiasm to perform the task</t>
  </si>
  <si>
    <t>This kind of
reminder triggers users’ extrinsic motivation by appreciating
their work so that they can feel motivated to accomplish the
whole task</t>
  </si>
  <si>
    <t>we followed a qualitative method to
understand the perceived role of SNS features design in
encouraging users to procrastinate.</t>
  </si>
  <si>
    <t>The method allowed
end users to participate in deciding what type of
countermeasures to introduce to SNS and combat their
procrastination and how best to apply them
 In co-design
and participatory design methods in general, end users can
participate in creating the solutions based on their
requirements, still based on theoretical foundations
communicated and utilised by the researcher [13]. Co-design
also refers to the creative process that is conducted
collaboratively by researchers and end users to reach
appropriate solutions. In our study, this process involves
discussion and negotiation on how to embed some techniques
into the future design of SNS to combat procrastination</t>
  </si>
  <si>
    <t>S 19</t>
  </si>
  <si>
    <t>@article{DIEFENBACH2019190,
title = {Counterproductive effects of gamification: An analysis on the example of the gamified task manager Habitica},
journal = {International Journal of Human-Computer Studies},
volume = {127},
pages = {190-210},
year = {2019},
note = {Strengthening gamification studies: critical challenges and new opportunities},
issn = {1071-5819},
doi = {https://doi.org/10.1016/j.ijhcs.2018.09.004},
url = {https://www.sciencedirect.com/science/article/pii/S1071581918305135},
author = {Sarah Diefenbach and Annemarie Müssig},
keywords = {Gamification, Counterproductive effects, Task management, User experience, Motivation, Design implications},
abstract = {The concept of gamification has evoked increasing attention in HCI research and practice. Gamification uses game elements in serious, non-game contexts in order to motivate a particular target behavior or attitude change (e.g., sustainable behavior, physical activity, task management). While gamification has been attributed a high potential, a critical question is whether it actually induces the intended effect. The present research explores ``counterproductive effects of gamification'', i.e., cases when a gamification element does not encourage the intended behavior but rather the opposite (e.g., procrastination instead of getting things done). Studying the example of the gamified task manager Habitica, our paper reports insights from two consecutive studies. Study 1, a qualitative interview study based on interpretative phenomenological analysis (IPA) with one single user revealed seven themes describing distinct counterproductive effects in Habitica, and additional seven themes related to Habitica's reward/punishment system and psychological reactions to counterproductive effects. Study 2 further explored these findings in a quantitative field study with 45 users over a two-week usage period, also studying correlations to user experience, product evaluation, motivation to play Habitica and individual belief in gamification. All participants experienced counterproductive effects to some degree, whereby some effects (e.g., being punished by Habitica in especially productive times, since one does not manage to check off tasks in time) were more prevalent than others (e.g., relabeling tasks as positive habits with no due date to prevent the risk of punishments). The prevalence of counterproductive effects was correlated to the users' perceived inappropriateness of the reward system, and a crucial predictor for motivation change over time. Relations to psychological mechanisms, general implications for gamification design and future research directions are discussed.}
}</t>
  </si>
  <si>
    <t xml:space="preserve">gami- fication makes use of game elements but for other purposes than their normal expected use as part of an entertainment game (Deterding et al., 2011). More specifically, gamification has been defined as ``the use of game design elements in non-game contexts'' . While a game usually forms an end in itself, gamification forms a means to an end. As outlined in the definition by Seaborn and Fels (2015), gamifi- cation aims at a gameful experience, however, in a non-game context and with the intention to motivate a particular behavior or insight of relevance in the real world. </t>
  </si>
  <si>
    <t>the general enthusiasm about gamification constitutes risks as well, given that an undifferentiated, naïve use of gamification elements may result in the opposite to the intended behavior</t>
  </si>
  <si>
    <t xml:space="preserve"> </t>
  </si>
  <si>
    <t>S 20</t>
  </si>
  <si>
    <t>@article{VANROY201938,
title = {Unravelling the ambivalent motivational power of gamification: A basic psychological needs perspective},
journal = {International Journal of Human-Computer Studies},
volume = {127},
pages = {38-50},
year = {2019},
note = {Strengthening gamification studies: critical challenges and new opportunities},
issn = {1071-5819},
doi = {https://doi.org/10.1016/j.ijhcs.2018.04.009},
url = {https://www.sciencedirect.com/science/article/pii/S1071581918301927},
author = {Rob {van Roy} and Bieke Zaman},
keywords = {Gamification, Education, Self-Determination Theory, Basic psychological needs, Motivation, Context},
abstract = {Previous research on the interaction with game design elements in an educational setting has presented both desirable and undesirable outcomes but misses out on a theoretical and empirical explanation of the underlying psychological processes at work when interacting with gamified systems. This article aims at gaining an in-depth understanding of the power of gamification as shaping motivation based on the principles of basic psychological need satisfaction derived from Self-Determination Theory. This study is based on the qualitative analysis of 125 surveys (n = 40) and 2 focus group interviews (n = 7) gained throughout a 15-week university master course in which students voluntary interacted with a gamified platform. The results show the ambivalent motivational power of game elements in technology-supported learning environments—affording feelings of autonomy, competence and relatedness in some cases, thwarting them in others—with situational factors playing an important role in this process. These findings aid in understanding the workings of gamification and might help in explaining the mixed results about the effectiveness of gamification reported in previous literature. Conclusions and avenues for future research are reported.}
}</t>
  </si>
  <si>
    <t>Belgium</t>
  </si>
  <si>
    <t>gamification, “the use of game design elements in non-
game contexts ”    As such, gamification is rapidly becoming omnipresent,
and is predicted to continue its grow in the next years</t>
  </si>
  <si>
    <t>the reported undesirable eﬀects are
due to “bad ”gamification design    
These gamification critics perceive the reported desirable
outcomes as due to a novelty eﬀect and expect them to rapidly fade out
over time or even inverse in the long run</t>
  </si>
  <si>
    <t>research on the interaction with game design elements in an educational setting has presented both
desirable and undesirable outcomes These findings aid in understanding the workings of gamification and might help in explain-
ing the mixed results about the eﬀectiveness of gamification reported in previous literature   
the existing body of research on gamifica-
tion in education is very diverse, covering a broad range of game de-
sign elements and implementation contexts, and yielding distinct, often
contradictory findings    
gamification research would benefit from a deeper understand-
ing of the underlying psychological processes at work when interacting
with gamified platforms, as such answering the question how gamifica-
tion (might) work(s) before assessing whether it works.   
the finding that game elements might support a certain ba-
sic need, while simultaneously thwarting another need, might be (part
of) an explanation of the mixed eﬀects reported in previous studies on
gamification.</t>
  </si>
  <si>
    <t>transferring a game element to a non-game context, the meaning of this game element can drasti-
cally change, leading users to interact diﬀerently with the same game
element</t>
  </si>
  <si>
    <t xml:space="preserve">Over the years, the popularity of video games has grown steadily.
People across gender, age and culture play millions of hours each day
( Interactive Software Federation of Europe, 2017 ), making games one
of the world’s most popular media. </t>
  </si>
  <si>
    <t>S 22</t>
  </si>
  <si>
    <t>@inproceedings{inproceedings,
author = {Rodriguez, Joaquin and Piccoli, Gabriele and Bartosiak, Marcin},
year = {2019},
month = {01},
pages = {},
title = {Nudging the Classroom: Designing a Socio-Technical Artifact to Reduce Academic Procrastination},
doi = {10.24251/HICSS.2019.533}
}</t>
  </si>
  <si>
    <t xml:space="preserve">We define procrastination as the act of delaying initiation or completion of important tasks to the point of discomfort
Procrastination is a widespread detrimental human behavior. Virtually everyone delays the initiation or completion of important tasks at times. Some people procrastinate to the point that they become overwhelmed by their inaction
procrastination is associated with low intrinsic motivation </t>
  </si>
  <si>
    <t>the effects of extrinsic motivation tend to decrease over time and might negatively affect intrinsic motivation</t>
  </si>
  <si>
    <t xml:space="preserve">grades are ineffective and encourage procrastination when they do not reflect student achievement, </t>
  </si>
  <si>
    <t>procrastination in relationship with personality traits, self-regulation, self-efficacy, and self-estes;;
self-efficacy - a person’s beliefs in his capabilities to execute behaviors that would achieve a desired outcome [37] – emerged as an important predictor of procrastination*      
students that are intrinsically motivated tend to procrastinate less than students that are extrinsically motivated</t>
  </si>
  <si>
    <t>The construct is associated with several negative effects, such as low academic performance, low self-efficacy, high levels of anxiety, and depression</t>
  </si>
  <si>
    <t>when students procrastinate, they limit their chances to iterate multiple times over the subject matter, which ultimately leads to low retention, lower learning performance, and lower evaluation marks</t>
  </si>
  <si>
    <t>Some researchers differentiate between passive and active procrastinators. Where the former are procrastinators in a traditional sense, the latter can be thought of as “strategic procrastinators” – individuals who deliberately delay their actions to focus on other important tasks. Active procrastinators tend to be in full control of their actions and like to work under pressure [14]. Thus, we focus on procrastination as the intra-individual process of postponing the initiation of an intended course of action to the point where the individual is overwhelmed by their inaction [8].</t>
  </si>
  <si>
    <t>S 23</t>
  </si>
  <si>
    <t>@article{Andreae2019,
author = "Helen Andreae and Abigail Durrant and Steven Kyffin",
title = "{Recommendations when Designing to Address Procrastination: A Psychological Perspective}",
year = "2019",
month = "10",
url = "https://openaccess.wgtn.ac.nz/articles/conference_contribution/Recommendations_when_Designing_to_Address_Procrastination_A_Psychological_Perspective/16599344",
doi = "10.25455/wgtn.16599344.v1"
}</t>
  </si>
  <si>
    <t>As Steel defines it, procrastination as the needless delay of a task to one's future detriment [7].
Procrastination is correlated with many undesirable outcomes procrastination results from failures in the self-regulation of emotion, attention, motivation, or engagement 
Pychyl and Sirois described procrastination as ‘maladaptive emotion regulation’[25]. By avoiding the task, the procrastinator avoids negative emotions</t>
  </si>
  <si>
    <t>Gamification aims to replicate the principles of gaming in non-gaming contexts and is commonly used by designers to increase engagement</t>
  </si>
  <si>
    <t>We are focusing particularly on students because: firstly, they have the highest levels of procrastination [7]; secondly, because they are still learning to self-regulate and, if we can help develop positive strategies early, they will hopefully carry on
in later life [82]: and thirdly, they do not have fixed
work spaces which means they often work in spaces that are also for used for leisure</t>
  </si>
  <si>
    <t xml:space="preserve">negative reinforcers may become a barrier to the task: interventions where it easier to leave the workspace than to start work may, in fact, reinforce procrastination.
Simple extrinsic rewards could also be used to make
the outcome appear more worthwhile [36]. Though as mentioned earlier, there's a danger of the task becoming even harder when the rewards are no longer present.
If designers were to employ gamification we propose carefully developing the rewards that fit the specific task and context: rewards that appear condescending will make the situation worse.
</t>
  </si>
  <si>
    <t>At the end of a work session, people can feel enjoyment, pleasure and pride, which are key to increasing their positive associations with work.</t>
  </si>
  <si>
    <t>Tasks that cause anxiety: It might be that people are
unsure of what is involved in the task, it might be that they are unsure of their ability to do it, or it might be the consequences of failing are high; but all of these cause anxiety that people want to avoid;
• Tasks that are tedious: These tasks may not be hard but require people to focus on something which isn’t engaging or stimulating;
• Tasks that are effortful for low perceived reward: These tasks tend to be frustrating because, in spite of consuming a lot of effort, people get very little in return. 
Once people have started, the distractions and fears that were motivating them to procrastinate are less noticeable and they often find the task more pleasant than expected    
We aim to tailor the design interventions for the different stages of task engagement. Interventions to start a task will differ from those to maintain a task.   
Tasks which are effortful with little reward evoke frustration. 
Simple tasks that are tedious may be addressed
by making the process itself more stimulating and enjoyable  
People find tasks that cause anxiety particularly difficult.   
To address anxiety directly, designers may use physiological approaches to activate the para- sympathetic nervous system – encouraging people to breath more slowly and assume relaxed body postures[72], [73]. Other than exercise, this is one of the most reliable ways to reduce stress without addressing internal thoughts</t>
  </si>
  <si>
    <t xml:space="preserve"> From an ‘emotion regulation perspective’, people tend to procrastinate to avoid the negative emotions they  experience when approaching a task</t>
  </si>
  <si>
    <t>Procrastinators often have poorer general mental health, lower self-esteem, lower self-efficacy, higher levels of neuroticism [7] increased stress [9], more long-term unhappiness [2], higher levels of self-sabotage[7], and higher levels of guilt due to breaking social norms    
Stress narrows peoples’ attentional focus</t>
  </si>
  <si>
    <t>Procrastination is also costly to society. People make more mistakes, are less creative,
and enjoy the overall experience less, both while they are delaying the task and when they are doing it under time pressure</t>
  </si>
  <si>
    <t>counting focused hours or progress is useful way of feeling good.</t>
  </si>
  <si>
    <t xml:space="preserve">Motivation from guilt, rather than enjoyment, will likely not boost positive emotional associations, which in turn would not increase intrinsic motivation.    
Designed interactions could help people break large tasks into more achievable steps helping increase their confidence and use their current skill levels </t>
  </si>
  <si>
    <t>designers could increase desirability through adding extrinsic rewards —a core component of gamification  
Extrinsic motivation is known to be helpful for changing behaviour
Notably, several studies indicate that extrinsic rewards may reduce intrinsic motivation</t>
  </si>
  <si>
    <t xml:space="preserve">Arguably, if designers can help people address their procrastination, then both the individual and society will benefit.  
Interestingly, experience sampling studies have found that people feel happier when they are doing the task they have been putting off </t>
  </si>
  <si>
    <t>S 24</t>
  </si>
  <si>
    <t>@inproceedings{Cassells2019TheDI,
  title={The difference in intrinsic motivation when completing a prioritization task in a standard and gamified interface},
  author={Tracey Cassells and Daire O'Broin},
  booktitle={GamiFIN Conference},
  year={2019},
  url={https://api.semanticscholar.org/CorpusID:162183433}
}</t>
  </si>
  <si>
    <t>Ireland</t>
  </si>
  <si>
    <t xml:space="preserve">One option to increase motivation is gamification, defined as the “application of gaming metaphor to real life tasks to influence behavior, improve motivation and enhance engagement”
Games are by their nature engaging, and gamification the use of game elements in non- game contexts aims to capitalise on this engagement </t>
  </si>
  <si>
    <t>By improving a student’s self-determination educators can aid with time-management issues such as procrastination by making the task more intrinsically motivat</t>
  </si>
  <si>
    <t>When done correctly, gamification can promote positive behaviour, increase cognition in learning and create a stronger connection between students and their edu- cation</t>
  </si>
  <si>
    <t>Students who receive constant positive feedback during the course of a project are less likely to procrastinate, as there is no delay in the reward</t>
  </si>
  <si>
    <t>An ineffective use of time can lead to increased stress, low quality rushed work, missed deadlines and task avoidance</t>
  </si>
  <si>
    <t>to make the prototype more intrinsically motivating we designed MORT (Manager of Relocating Time) an adaptive companion who embodies the game me- chanics of positive and negative reinforcement, on-boarding, and progress in the guise of an animated cartoon reaper.   
Students’ who can visibly see their progress have a stronger perceived control of time Progress can also be shown visually through progress bars   
The game mechanics for the gamified interface included animated tournament style priority sorting (Fig 3) and a simplified version of the interactive companion MORT, who reacts with different responses and animations</t>
  </si>
  <si>
    <t>the overuse of extrinsic rewards can also negatively affect intrinsic motivation causing the over justification effect [20], which causes a decrease in intrinsic motivation as the user comes to expect an extrinsic reward and will lose motivation when none is offered    
In gamification the use of immediate feedback in the form of both positive and negative reinforcement can help increase intrinsic moti- vation 
 gives negative reinforce- ment when addressing negative behaviors such as procrastinating</t>
  </si>
  <si>
    <t>However the majority of current gami- fication systems rely on extrinsic game elements such as points and badges 
the overuse of extrinsic rewards can also negatively affect intrinsic motivation causing the over justification effect [20], which causes a decrease in intrinsic motivation as the user comes to expect an extrinsic reward and will lose motivation when none is offered</t>
  </si>
  <si>
    <t>While extrinsic rewards are effective in the short-term, over a long period they can negatively affect motivation to continue with an activity as the user will no longer continue without the expected reward [22]. In an area such as time-management that requires a long-term commitment, external rewards can thus prove to be detrimental [20].</t>
  </si>
  <si>
    <t>Motivation describes the wants or needs that direct behavior towards a goal [6]. It is the need to behave or act in a way that will satisfy certain conditions, such as wishes, de- sires, or goals [7]. Extrinsic and intrinsic motivation are regarded as the external and internal reasons people have for completing an action [8]. For extrinsic motivation it is not the action or behavior that matters but the outcome, people that are extrinsically motivated seek out external tangible rewards [9]. Intrinsic motivation however is driven by the enjoyment of the activity itself, intrinsically motivated people seek internal rewards including hap- piness, sense of completion and personal achievement [9].</t>
  </si>
  <si>
    <t>S 26</t>
  </si>
  <si>
    <t>@article{LUKAS201883,
title = {Reducing procrastination using a smartphone-based treatment program: A randomized controlled pilot study},
journal = {Internet Interventions},
volume = {12},
pages = {83-90},
year = {2018},
issn = {2214-7829},
doi = {https://doi.org/10.1016/j.invent.2017.07.002},
url = {https://www.sciencedirect.com/science/article/pii/S2214782917300465},
author = {Christian Aljoscha Lukas and Matthias Berking},
keywords = {Procrastination, Intervention, Treatment, Smartphone, Mobile health},
abstract = {Background
Procrastination affects a large number of individuals and is associated with significant mental health problems. Despite the deleterious consequences individuals afflicted with procrastination have to bear, there is a surprising paucity of well-researched treatments for procrastination. To fill this gap, this study evaluated the efficacy of an easy-to-use smartphone-based treatment for procrastination.
Method
N=31 individuals with heightened procrastination scores were randomly assigned to a blended smartphone-based intervention including two brief group counseling sessions and 14days of training with the mindtastic procrastination app (MT-PRO), or to a waitlist condition. MT-PRO fosters the approach of functional and the avoidance of dysfunctional behavior by systematically utilizing techniques derived from cognitive bias modification approaches, gamification principles, and operant conditioning. Primary outcome was the course of procrastination symptom severity as assessed with the General Procrastination Questionnaire.
Results
Participating in the smartphone-based treatment was associated with a significantly greater reduction of procrastination than was participating in the control condition (η2=.15).
Conclusion
A smartphone-based intervention may be an effective treatment for procrastination. Future research should use larger samples and directly compare the efficacy of smartphone-based interventions and traditional interventions for procrastination.}
}</t>
  </si>
  <si>
    <t xml:space="preserve">Procrastination is a failure of self-regulation that is associated with various mental health problems.        a persistent behavioral pattern of voluntarily postponing important tasks, referred to as procrastination.     procrastinators engage in activ- ities that take their minds of the task at hand and, hence, lead to a short term-relief of the undesired feelings associated with approaching this task.     </t>
  </si>
  <si>
    <t>university students represent the population most frequently affected by procrastination</t>
  </si>
  <si>
    <t>mobile mental health games can be instrumental in improving psy- chotherapeutic treatments for a variety of psychological problems.</t>
  </si>
  <si>
    <t>procrastination comprises cognitive, affective, or beha- vioral components. Depending on the individual’s specific character- istics these components can lead to a variety of manifestations such as academic, decisional, neurotic, or compulsive procrastination.</t>
  </si>
  <si>
    <t xml:space="preserve">Procrastination affects a large number of individuals and is associated with significant mental
health problems.       Studies found links between procras- tination and low self-esteem.     people who procrastinate show a heightened risk for the development, main- tenance, and exacerbation of mental disorders such as depression and anxiety disorders.     </t>
  </si>
  <si>
    <t xml:space="preserve">poor individual well-being as measured by high levels of stress and physical illness </t>
  </si>
  <si>
    <t>this pilot study suggest that principles of ap- proach and avoidance training can be successfully utilized on smart- phones, thus advancing the field of mobile mental health interventions.</t>
  </si>
  <si>
    <t>procrastination symptom severity as assessed with the General Procrastination Questionnaire. General Procrastination Questionnaire (Allgemeiner Prokrastinationsfragebogen; APROF; Höcker et al., 2013 .Data were assessed at pre-treatment, post-treatment and 1-month follow-up. Academic procrastination was assessed using the Academic Procrastination State Inventory (APSI; Schouwenburg, 1995).  we used a modified version of the Emotion Regulation Skills Questionnaire (ERSQ; Berking and Znoj, 2008)</t>
  </si>
  <si>
    <t xml:space="preserve">expected effects to be stable at one month follow-up. </t>
  </si>
  <si>
    <t>Prevalence rates for procrastination ranging between 15%–20% in the general adult population prove as evidence for the frequency of this phenomenon</t>
  </si>
  <si>
    <t>S 27</t>
  </si>
  <si>
    <t>@inproceedings{browne2018gamification,
  title={Gamification in education: productivity and motivation through gamified time management software},
  author={Browne, Robert and Raeside, Luke and Gray, Geraldine},
  booktitle={European Conference on Games Based Learning},
  pages={867--871},
  year={2018},
  organization={Academic Conferences International Limited}
}</t>
  </si>
  <si>
    <t>Gamification is the use of gaming mechanics in non-gaming systems. These mechanics are used to engage users with systems. Zichermann describes categories of gamification mechanics: point systems, levels, leaderboards and badges.</t>
  </si>
  <si>
    <t xml:space="preserve">Research suggests that extended work sessions result in a lack of dopamine release and, therefore, reduce motivation and productivity. The mechanisms used as part of the Pomodoro Technique are theorized to trigger these dopamine releases. Gamification research has also been shown to increase motivation and productivity during complex tasks. </t>
  </si>
  <si>
    <t>Factors relating to procrastination and motivation such as temporal discounting, impulsiveness and achievement motivation (Steel 2002) were examined to understand their effect on student productivity</t>
  </si>
  <si>
    <t>Engaging with tasks that are not providing students with dopamine is more likely to lead to
procrastination in favour of task that trigger their reward systems.</t>
  </si>
  <si>
    <t>Student motivation will be reported qualitatively through a modified student engagement survey (SEM)</t>
  </si>
  <si>
    <t>S 28</t>
  </si>
  <si>
    <t>@inproceedings{cassells2016effect,
  title={The Effect of Gamification on Time-management in Tertiary Education},
  author={Cassells, Tracey and Daire'O, Broin and Power, Ken},
  booktitle={European Conference on Games Based Learning},
  pages={881},
  year={2016},
  organization={Academic Conferences International Limited}
}</t>
  </si>
  <si>
    <t>Gamification is the application of game elements to real life tasks and can be used to change behaviour, improve motivation and enhance engagement.</t>
  </si>
  <si>
    <t>Tertiary education (acadêmico)</t>
  </si>
  <si>
    <t>Gamification of this app can give students a sense of reward for consistent study and a visual completion of goals, giving a larger incentive to continually update their planne         results from studies into the effect of gamification on player motivation have been positive</t>
  </si>
  <si>
    <t xml:space="preserve">Gartner estimates that 80% of gamified systems are likely to fail due to poor design (Gartner, 2012).
</t>
  </si>
  <si>
    <t>ineffective management of time for students can lead to procrastination     As procrastination is driven not just by a lack of time managemeng skills but also by poor motivation, gamification can be used to increase motivation.      time-management appeared to be the most worrying concern for students</t>
  </si>
  <si>
    <t xml:space="preserve">Students’ are affected by their perceived control of time, reporting higher levels of stress when they feel they have no control of the situation </t>
  </si>
  <si>
    <t xml:space="preserve">ineffective management of time for students can lead to procrastination; low quality rushed work, missed deadlines and increased stress.     An inefficient use of time can lead to low quality rushed work, missed deadlines and increased stress while an effective use of time- management has been shown to correlate with strong academic performance.     </t>
  </si>
  <si>
    <t>Activities Tetris; visual representation of goals completed.</t>
  </si>
  <si>
    <t xml:space="preserve">creating a greater sense of autonomy can increase student motivation, students’ who can visibly see their progress have a stronger perceived control of time and completed a greater percentage of work assigned to them.    how to provide motivation using gamification. </t>
  </si>
  <si>
    <t>Feedback of the system from the student’s will be collected from focus groups, semi-structured interviews and Intrinsic Motivation Inventory (IMI) questionnaires which will assess the participants’ subjective experience</t>
  </si>
  <si>
    <t xml:space="preserve">t is hoped that the study planner will aid students in their time-management and help reduce stress and improve performance. Through the addition of gamification elements, students will have an added incentive to use the planner and it will aid in creating a more structured routine for students. During the course of this study we will aim to answer the question of how effective gamification is in helping student’s time-management and goal setting.
</t>
  </si>
  <si>
    <t>Procurar resultados futuros</t>
  </si>
  <si>
    <t>S 29</t>
  </si>
  <si>
    <t xml:space="preserve">@ARTICLE{Increasing,
  author={Auvinen, Tapio and Hakulinen, Lasse and Malmi, Lauri},
  journal={IEEE Transactions on Learning Technologies}, 
  title={Increasing Students’ Awareness of Their Behavior in Online Learning Environments with Visualizations and Achievement Badges}, 
  year={2015},
  volume={8},
  number={3},
  pages={261-273},
  keywords={Visualization;Data visualization;Heating;Monitoring;Context;Education;Adaptation models},
  doi={10.1109/TLT.2015.2441718}}
</t>
  </si>
  <si>
    <t>Finland</t>
  </si>
  <si>
    <t>Gamification can be defined as the use of game design ele- ments in non-game contexts [</t>
  </si>
  <si>
    <t>a university-level computer science course</t>
  </si>
  <si>
    <t>The results indicate that increasing students’ awareness of their behavior can have a positive impact on their study practices and results. However, the same type of feedback may not suit all students because of individual differences.</t>
  </si>
  <si>
    <t xml:space="preserve">Many students are inclined to procrastination, which has a negative effect on their performance </t>
  </si>
  <si>
    <t>In the first intervention, we used achievement badges, a form of gamification, to reward students for submitting early, solving exercises with few iterations, and completing the exercises with full points</t>
  </si>
  <si>
    <t>Moreover, gamification might reduce internal motivation towards the activity by replacing internal moti- vation with external [36], especially if the external rewards are seen as controlling, as opposed to informational [37].</t>
  </si>
  <si>
    <t>Estudos Relacionados</t>
  </si>
  <si>
    <t>@article{Psychological,
author = {Xu, Joy and Lio, Aaron and Dhaliwal, Harshdeep and Andrei, Sorina and Balakrishnan, Shakthika and Nagani, Uzhma and Samadder, Sudipta},
year = {2021},
month = {07},
pages = {},
title = {Psychological interventions of virtual gamification within academic intrinsic motivation: A systematic review},
volume = {293},
journal = {Journal of Affective Disorders},
doi = {10.1016/j.jad.2021.06.070}
}</t>
  </si>
  <si>
    <t>Gamification theory is defined as the implementation of video game
elements in a non-gaming setting to improve individual engagement. Gamification theory uses the
entertainment-focused design of video games to alter the attitude and
behaviour.</t>
  </si>
  <si>
    <t xml:space="preserve">Gamification </t>
  </si>
  <si>
    <t xml:space="preserve">Gamification serves as a potential solution
to break procrastination habits and reinforces consistency in
working towards achievable goals </t>
  </si>
  <si>
    <t>The components of gamification include the goal, challenge,
and reward, which can be in the form of badges, points, or trophie</t>
  </si>
  <si>
    <t>gamification improves intrinsic motivation through badges, social
interactions, points, and leaderboards.</t>
  </si>
  <si>
    <t>@article{KOIVISTO2019191,
title = {The rise of motivational information systems: A review of gamification research},
journal = {International Journal of Information Management},
volume = {45},
pages = {191-210},
year = {2019},
issn = {0268-4012},
doi = {https://doi.org/10.1016/j.ijinfomgt.2018.10.013},
url = {https://www.sciencedirect.com/science/article/pii/S0268401217305169},
author = {Jonna Koivisto and Juho Hamari},
keywords = {Gamification, Games, Motivational information system, Affordance, Literature review},
abstract = {Today, our reality and lives are increasingly game-like, not only because games have become a pervasive part of our lives, but also because activities, systems and services are increasingly gamified. Gamification refers to designing information systems to afford similar experiences and motivations as games do, and consequently, attempting to affect user behavior. In recent years, popularity of gamification has skyrocketed and manifested in growing numbers of gamified applications, as well as a rapidly increasing amount of research. However, this vein of research has mainly advanced without an agenda, theoretical guidance or a clear picture of the field. To make the picture more coherent, we provide a comprehensive review of the gamification research (N = 819 studies) and analyze the research models and results in empirical studies on gamification. While the results in general lean towards positive findings about the effectiveness of gamification, the amount of mixed results is remarkable. Furthermore, education, health and crowdsourcing as well as points, badges and leaderboards persist as the most common contexts and ways of implementing gamification. Concurrently, gamification research still lacks coherence in research models, and a consistency in the variables and theoretical foundations. As a final contribution of the review, we provide a comprehensive discussion, consisting of 15 future research trajectories, on future agenda for the growing vein of literature on gamification and gameful systems within the information system science field.}
}</t>
  </si>
  <si>
    <t>Procrastination</t>
  </si>
  <si>
    <t>@article{VANEERDE201873,
title = {Overcoming procrastination? A meta-analysis of intervention studies},
journal = {Educational Research Review},
volume = {25},
pages = {73-85},
year = {2018},
issn = {1747-938X},
doi = {https://doi.org/10.1016/j.edurev.2018.09.002},
url = {https://www.sciencedirect.com/science/article/pii/S1747938X18300472},
author = {Wendelien {van Eerde} and Katrin B. Klingsieck},
keywords = {Meta-analysis, Procrastination, Intervention, Treatment, Training, Therapy},
abstract = {We present a meta-analysis of 24 studies on procrastination interventions (total k = 44, N = 1173) in order to find out 1) whether people can reduce their level of procrastination, and 2) if so, which type of intervention leads to the strongest reduction. We compared four different types of interventions: Self-regulation, cognitive behavioral therapy, other therapeutic approaches, and interventions focusing on individuals’ strengths and resources. A large reduction in procrastination after the interventions was found, and the effects remained stable in follow-up assessments. The findings so far suggest that cognitive behavioral therapy reduced procrastination more strongly than the other types of interventions. Other moderator variables, such as the duration of the intervention, had no significant effects. We propose future research that may help to build stronger evidence for the effects of interventions, as well as some guidelines for interventions.}
}</t>
  </si>
  <si>
    <t>Postpo</t>
  </si>
  <si>
    <t>@article{article,
author = {Nur Fitria, Tira},
year = {2022},
month = {10},
pages = {47-61},
title = {The Impact of Gamification on Students’ Motivation: A Systematic Literature Review},
volume = {9},
doi = {10.21831/lt.v9i2.56616}
}</t>
  </si>
  <si>
    <t>Delay</t>
  </si>
  <si>
    <t>@article{DoesGamification,
title = {Does gamification improve student learning outcome? Evidence from a meta-analysis and synthesis of qualitative data in educational contexts},
journal = {Educational Research Review},
volume = {30},
pages = {100322},
year = {2020},
issn = {1747-938X},
doi = {https://doi.org/10.1016/j.edurev.2020.100322},
url = {https://www.sciencedirect.com/science/article/pii/S1747938X19302908},
author = {Shurui Bai and Khe Foon Hew and Biyun Huang},
abstract = {Despite the buzz around gamification as an exciting new method to engage students, evidence of its ability to enhance learning is mixed. In fact, gamification has attracted considerable controversy (“gamification is bullshit”) and some derogatory labels such as “exploitationware.” Therefore, in order to make the case for or against gamification in education, it is important to examine the effects (if any) of gamification on student learning achievements. This study is a meta-analysis of 30 independent interventions (3,202 participants) drawn from 24 quantitative studies that have examined the effects of gamification on student academic performance in various educational settings. The results show an overall significant medium effect size in favor of gamification over learning without gamification (Hedges' g = 0.504, 95% CI [0.284–0.723], p &lt; 0.001). No publication bias is detected. An analysis of 32 qualitative studies reveals four reasons for learners' enjoyment of gamification: (a) gamification can foster enthusiasm; (b) gamification can provide feedback on performance; (c) gamification can fulfill learners’ needs for recognition; and (d) gamification can promote goal setting, and two reasons for their dislike of gamification: (a) gamification does not bring additional utility and (b) gamification can cause anxiety or jealousy. We conclude by highlighting two unresolved questions, and suggesting several future research directions concerning gamification in educational contexts.}
}</t>
  </si>
  <si>
    <t>Time managment</t>
  </si>
  <si>
    <t>S 07</t>
  </si>
  <si>
    <t>@article{article,
author = {Anto, Ailin and Asif, Rafey and Basu, Arunima and Kanapathipillai, Dylan and Salam, Haadi and Selim, Rania and Zaman, Jahed and Eisingerich, Andreas},
year = {2022},
month = {09},
pages = {},
title = {Exploring the Impact of Social Media on Anxiety Among University Students in the United Kingdom: A Qualitative Study},
volume = {7},
journal = {JMIR Formative Research},
doi = {10.2196/43037}
}</t>
  </si>
  <si>
    <t>Não é principalmente sobre isso</t>
  </si>
  <si>
    <t>Cita uma vez sem contexto</t>
  </si>
  <si>
    <t>Social media has also been highlighted as a potential force for good, for example, through the use of gamification, enhancing people’s happiness, and helping people quit smoking</t>
  </si>
  <si>
    <t xml:space="preserve">Social media increased anxiety through stress, comparison, fear of missing out, negative experiences, and procrastination.
Factors that were perceived to increase student anxiety levels were comparison, fear of missing out (FOMO), procrastination, stress, and negative experience (themes 4 to 8, respectively), summarized.
</t>
  </si>
  <si>
    <t xml:space="preserve">those who deem their time spent on social media as “waste” or procrastination may experience greater anxiety symptoms.
</t>
  </si>
  <si>
    <t>This impulsive use caused them to use social media, thereby procrastinating and causing anxiety from the feeling that they could have been more productive with their time.
Procrastination was identified as another mediator, with increased social media use resulting in increased procrastination of tasks such as academic work or other daily activities, which in turn contributed to increased anxiety levels, corresponding with existing literature [94]. Additionally, qualitative findings outlined that procrastination on social media prevents students from completing other tasks such as exercise, a protective factor against anxiety</t>
  </si>
  <si>
    <t>S 08</t>
  </si>
  <si>
    <t>@ARTICLE{10.3389/fpsyg.2022.793042,
AUTHOR={Baars, Martine  and Zafar, Farshida  and Hrehovcsik, Micah  and de Jongh, Edwin  and Paas, Fred },
TITLE={Ace Your Self-Study: A Mobile Application to Support Self-Regulated Learning},
JOURNAL={Frontiers in Psychology},
VOLUME={13},
YEAR={2022},
URL={https://www.frontiersin.org/journals/psychology/articles/10.3389/fpsyg.2022.793042},
DOI={10.3389/fpsyg.2022.793042},
ISSN={1664-1078},
ABSTRACT={&lt;p&gt;Without guidance, students typically overestimate their understanding and memory of learning materials, which can have detrimental effects on the learning process. However, most students do not receive guidance or instruction about how to study. Moreover, students are largely unaware of strategies to self-regulate their learning and study effectively. Research has shown that prompting both cognitive and metacognitive strategies is effective to support self-regulated learning (SRL). Therefore we developed a mobile application, the Ace your self-study app, to prompt both cognitive and metacognitive strategies to support learning processes. In this article a theoretical background, description of the app’s features and design choices are presented. Also, data from the application in presented to give provide an idea of how the app has been used.&lt;/p&gt;}}</t>
  </si>
  <si>
    <t>Netherlands</t>
  </si>
  <si>
    <t>S 09</t>
  </si>
  <si>
    <t>@article{article,
author = {Tan, Eunice and Prihadi, Kususanto},
year = {2022},
month = {03},
pages = {69},
title = {Fear of failure and academic procrastination among university students: The role of achievement expectancy and year of study},
volume = {11},
journal = {International Journal of Evaluation and Research in Education (IJERE)},
doi = {10.11591/ijere.v11i1.22201}
}</t>
  </si>
  <si>
    <t>Malasya</t>
  </si>
  <si>
    <t>S 21</t>
  </si>
  <si>
    <t>@article{article,
author = {Wemyss, Devon and Cellina, Francesca and Lobsiger, Evelyn and De Luca, Vanessa and Castri, Roberta},
year = {2019},
month = {01},
pages = {16-27},
title = {Does it last? Long-term impacts of an app-based behavior change intervention on household electricity savings in Switzerland},
volume = {47},
journal = {Energy Research &amp; Social Science},
doi = {10.1016/j.erss.2018.08.018}
}</t>
  </si>
  <si>
    <t>Switzerland</t>
  </si>
  <si>
    <t>S 25</t>
  </si>
  <si>
    <t>@inproceedings{10.1145/3290605.3300560,
author = {Kovacs, Geza and Gregory, Drew Mylander and Ma, Zilin and Wu, Zhengxuan and Emami, Golrokh and Ray, Jacob and Bernstein, Michael S.},
title = {Conservation of Procrastination: Do Productivity Interventions Save Time Or Just Redistribute It?},
year = {2019},
isbn = {9781450359702},
publisher = {Association for Computing Machinery},
address = {New York, NY, USA},
url = {https://doi.org/10.1145/3290605.3300560},
doi = {10.1145/3290605.3300560},
abstract = {Productivity behavior change systems help us reduce our time on unproductive activities. However, is that time actually saved, or is it just redirected to other unproductive activities? We report an experiment using HabitLab, a behavior change browser extension and phone application, that manipulated the frequency of interventions on a focal goal and measured the effects on time spent on other applications and platforms. We find that, when intervention frequency increases on the focal goal, time spent on other applications is held constant or even reduced. Likewise, we find that time is not redistributed across platforms from browser to mobile phone or vice versa. These results suggest that any conservation of procrastination effect is minimal, and that behavior change designers may target individual productivity goals without causing substantial negative second-order effects.},
booktitle = {Proceedings of the 2019 CHI Conference on Human Factors in Computing Systems},
pages = {1–12},
numpages = {12},
keywords = {distractions and interruptions, behavior change},
location = {Glasgow, Scotland Uk},
series = {CHI '19}
}</t>
  </si>
  <si>
    <t>Because behavior changes are long and complex processes, the efficacy of a persuasive system is often difficult to measure</t>
  </si>
  <si>
    <t>S 30</t>
  </si>
  <si>
    <t>@article{article,
author = {Betts, Ben and Bal, Jay and Betts, Alan},
year = {2013},
month = {01},
pages = {213 - 228},
title = {Gamification as a tool for increasing the depth of student understanding using a collaborative e-learning environment},
volume = {23},
journal = {Int. J. of Continuing Engineering Education and Life-Long Learning},
doi = {10.1504/IJCEELL.2013.055405}
}</t>
  </si>
  <si>
    <t>Alemanha</t>
  </si>
  <si>
    <t>To do list</t>
  </si>
  <si>
    <t>Gamification</t>
  </si>
  <si>
    <t>It is often a consequence of people’s propensity to prioritize their immediate experiences over the long-term consequences of their actions [13]. This is problematic when immediate rewards are misaligned with long-term value.</t>
  </si>
  <si>
    <t>The goal of to-do list gamification is to maximize the user’s long-term productivity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</si>
</sst>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d\-m"/>
  </numFmts>
  <fonts count="34">
    <font>
      <sz val="10"/>
      <color rgb="FF000000"/>
      <name val="Arial"/>
      <charset val="134"/>
      <scheme val="minor"/>
    </font>
    <font>
      <b/>
      <sz val="10"/>
      <color rgb="FF000000"/>
      <name val="Arial"/>
      <charset val="134"/>
    </font>
    <font>
      <b/>
      <sz val="11"/>
      <color rgb="FF000000"/>
      <name val="Roboto"/>
      <charset val="134"/>
    </font>
    <font>
      <sz val="10"/>
      <color theme="1"/>
      <name val="Arial"/>
      <charset val="134"/>
    </font>
    <font>
      <sz val="10"/>
      <color theme="1"/>
      <name val="Arial"/>
      <charset val="134"/>
      <scheme val="minor"/>
    </font>
    <font>
      <sz val="10"/>
      <color theme="1"/>
      <name val="Google Sans Mono"/>
      <charset val="134"/>
    </font>
    <font>
      <b/>
      <sz val="10"/>
      <color theme="1"/>
      <name val="Arial"/>
      <charset val="134"/>
    </font>
    <font>
      <b/>
      <sz val="10"/>
      <color rgb="FF000000"/>
      <name val="Arial"/>
      <charset val="134"/>
      <scheme val="minor"/>
    </font>
    <font>
      <sz val="9"/>
      <color rgb="FFF7981D"/>
      <name val="&quot;Google Sans Mono&quot;"/>
      <charset val="134"/>
    </font>
    <font>
      <b/>
      <sz val="9"/>
      <color rgb="FF000000"/>
      <name val="&quot;Google Sans Mono&quot;"/>
      <charset val="134"/>
    </font>
    <font>
      <sz val="11"/>
      <color rgb="FF222222"/>
      <name val="Arial"/>
      <charset val="134"/>
    </font>
    <font>
      <u/>
      <sz val="12"/>
      <color rgb="FF1F1F1F"/>
      <name val="ElsevierGulliver"/>
      <charset val="134"/>
    </font>
    <font>
      <i/>
      <sz val="11"/>
      <color rgb="FF222222"/>
      <name val="Arial"/>
      <charset val="134"/>
    </font>
    <font>
      <sz val="14"/>
      <color rgb="FF222222"/>
      <name val="Merriweather"/>
      <charset val="134"/>
    </font>
    <font>
      <sz val="10"/>
      <color rgb="FF000000"/>
      <name val="Arial"/>
      <charset val="134"/>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s>
  <fills count="47">
    <fill>
      <patternFill patternType="none"/>
    </fill>
    <fill>
      <patternFill patternType="gray125"/>
    </fill>
    <fill>
      <patternFill patternType="solid">
        <fgColor rgb="FFEFEFEF"/>
        <bgColor rgb="FFEFEFEF"/>
      </patternFill>
    </fill>
    <fill>
      <patternFill patternType="solid">
        <fgColor theme="6"/>
        <bgColor theme="6"/>
      </patternFill>
    </fill>
    <fill>
      <patternFill patternType="solid">
        <fgColor rgb="FFC9DAF8"/>
        <bgColor rgb="FFC9DAF8"/>
      </patternFill>
    </fill>
    <fill>
      <patternFill patternType="solid">
        <fgColor theme="9"/>
        <bgColor theme="9"/>
      </patternFill>
    </fill>
    <fill>
      <patternFill patternType="solid">
        <fgColor rgb="FFFFFFFF"/>
        <bgColor rgb="FFFFFFFF"/>
      </patternFill>
    </fill>
    <fill>
      <patternFill patternType="solid">
        <fgColor rgb="FFCFE2F3"/>
        <bgColor rgb="FFCFE2F3"/>
      </patternFill>
    </fill>
    <fill>
      <patternFill patternType="solid">
        <fgColor theme="5"/>
        <bgColor theme="5"/>
      </patternFill>
    </fill>
    <fill>
      <patternFill patternType="solid">
        <fgColor rgb="FFD9D9D9"/>
        <bgColor rgb="FFD9D9D9"/>
      </patternFill>
    </fill>
    <fill>
      <patternFill patternType="solid">
        <fgColor rgb="FFF3F3F3"/>
        <bgColor rgb="FFF3F3F3"/>
      </patternFill>
    </fill>
    <fill>
      <patternFill patternType="solid">
        <fgColor rgb="FFFCE5CD"/>
        <bgColor rgb="FFFCE5CD"/>
      </patternFill>
    </fill>
    <fill>
      <patternFill patternType="solid">
        <fgColor rgb="FFD9EAD3"/>
        <bgColor rgb="FFD9EAD3"/>
      </patternFill>
    </fill>
    <fill>
      <patternFill patternType="solid">
        <fgColor rgb="FFF4CCCC"/>
        <bgColor rgb="FFF4CCCC"/>
      </patternFill>
    </fill>
    <fill>
      <patternFill patternType="solid">
        <fgColor rgb="FFF6F6F6"/>
        <bgColor rgb="FFF6F6F6"/>
      </patternFill>
    </fill>
    <fill>
      <patternFill patternType="solid">
        <fgColor rgb="FFD9D2E9"/>
        <bgColor rgb="FFD9D2E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hair">
        <color rgb="FFD9D9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9" fontId="4" fillId="0" borderId="0" applyFont="0" applyFill="0" applyBorder="0" applyAlignment="0" applyProtection="0">
      <alignment vertical="center"/>
    </xf>
    <xf numFmtId="178" fontId="4" fillId="0" borderId="0" applyFont="0" applyFill="0" applyBorder="0" applyAlignment="0" applyProtection="0">
      <alignment vertical="center"/>
    </xf>
    <xf numFmtId="179"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16"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17" borderId="5" applyNumberFormat="0" applyAlignment="0" applyProtection="0">
      <alignment vertical="center"/>
    </xf>
    <xf numFmtId="0" fontId="24" fillId="18" borderId="6" applyNumberFormat="0" applyAlignment="0" applyProtection="0">
      <alignment vertical="center"/>
    </xf>
    <xf numFmtId="0" fontId="25" fillId="18" borderId="5" applyNumberFormat="0" applyAlignment="0" applyProtection="0">
      <alignment vertical="center"/>
    </xf>
    <xf numFmtId="0" fontId="26" fillId="19"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3" fillId="44" borderId="0" applyNumberFormat="0" applyBorder="0" applyAlignment="0" applyProtection="0">
      <alignment vertical="center"/>
    </xf>
    <xf numFmtId="0" fontId="33" fillId="45" borderId="0" applyNumberFormat="0" applyBorder="0" applyAlignment="0" applyProtection="0">
      <alignment vertical="center"/>
    </xf>
    <xf numFmtId="0" fontId="32" fillId="46" borderId="0" applyNumberFormat="0" applyBorder="0" applyAlignment="0" applyProtection="0">
      <alignment vertical="center"/>
    </xf>
  </cellStyleXfs>
  <cellXfs count="72">
    <xf numFmtId="0" fontId="0" fillId="0" borderId="0" xfId="0" applyFont="1" applyAlignment="1"/>
    <xf numFmtId="0" fontId="1" fillId="2" borderId="0" xfId="0" applyFont="1" applyFill="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3" borderId="0" xfId="0" applyFont="1" applyFill="1" applyAlignment="1">
      <alignment horizontal="center"/>
    </xf>
    <xf numFmtId="0" fontId="3" fillId="0" borderId="0" xfId="0" applyFont="1" applyAlignment="1"/>
    <xf numFmtId="0" fontId="3" fillId="0" borderId="0" xfId="0" applyFont="1" applyAlignment="1">
      <alignment horizontal="center"/>
    </xf>
    <xf numFmtId="0" fontId="3" fillId="4" borderId="0" xfId="0" applyFont="1" applyFill="1" applyAlignment="1"/>
    <xf numFmtId="0" fontId="4" fillId="5" borderId="0" xfId="0" applyFont="1" applyFill="1" applyAlignment="1"/>
    <xf numFmtId="0" fontId="3" fillId="0" borderId="0" xfId="0" applyFont="1" applyAlignment="1">
      <alignment vertical="center"/>
    </xf>
    <xf numFmtId="0" fontId="3" fillId="6" borderId="0" xfId="0" applyFont="1" applyFill="1" applyAlignment="1"/>
    <xf numFmtId="0" fontId="3" fillId="6" borderId="0" xfId="0" applyFont="1" applyFill="1" applyAlignment="1">
      <alignment horizontal="center"/>
    </xf>
    <xf numFmtId="0" fontId="4" fillId="6" borderId="0" xfId="0" applyFont="1" applyFill="1" applyAlignment="1"/>
    <xf numFmtId="0" fontId="3" fillId="6" borderId="0" xfId="0" applyFont="1" applyFill="1" applyAlignment="1">
      <alignment vertical="center"/>
    </xf>
    <xf numFmtId="0" fontId="4" fillId="0" borderId="0" xfId="0" applyFont="1" applyAlignment="1"/>
    <xf numFmtId="0" fontId="4" fillId="0" borderId="0" xfId="0" applyFont="1" applyAlignment="1">
      <alignment wrapText="1"/>
    </xf>
    <xf numFmtId="0" fontId="3" fillId="5" borderId="0" xfId="0" applyFont="1" applyFill="1" applyAlignment="1">
      <alignment vertical="center"/>
    </xf>
    <xf numFmtId="0" fontId="3" fillId="0" borderId="0" xfId="0" applyFont="1" applyAlignment="1">
      <alignment horizontal="center" vertical="center" wrapText="1"/>
    </xf>
    <xf numFmtId="0" fontId="3" fillId="6" borderId="0" xfId="0" applyFont="1" applyFill="1" applyAlignment="1">
      <alignment horizontal="center" vertical="center" wrapText="1"/>
    </xf>
    <xf numFmtId="0" fontId="5" fillId="7" borderId="0" xfId="0" applyFont="1" applyFill="1" applyAlignment="1">
      <alignment horizontal="center" vertical="center" wrapText="1"/>
    </xf>
    <xf numFmtId="0" fontId="3" fillId="7" borderId="0" xfId="0" applyFont="1" applyFill="1" applyAlignment="1">
      <alignment horizontal="center" vertical="center" wrapText="1"/>
    </xf>
    <xf numFmtId="0" fontId="4" fillId="7" borderId="0" xfId="0" applyFont="1" applyFill="1" applyAlignment="1"/>
    <xf numFmtId="0" fontId="5" fillId="6" borderId="0" xfId="0" applyFont="1" applyFill="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5" borderId="0" xfId="0" applyFont="1" applyFill="1" applyAlignment="1">
      <alignment horizontal="center"/>
    </xf>
    <xf numFmtId="0" fontId="3" fillId="8" borderId="0" xfId="0" applyFont="1" applyFill="1" applyAlignment="1">
      <alignment horizontal="center"/>
    </xf>
    <xf numFmtId="0" fontId="3" fillId="8" borderId="0" xfId="0" applyFont="1" applyFill="1" applyAlignment="1">
      <alignment vertical="center"/>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3" fillId="7" borderId="0" xfId="0" applyFont="1" applyFill="1" applyAlignment="1">
      <alignment horizontal="center"/>
    </xf>
    <xf numFmtId="0" fontId="6" fillId="2" borderId="0" xfId="0" applyFont="1" applyFill="1" applyAlignment="1"/>
    <xf numFmtId="0" fontId="6" fillId="2" borderId="0" xfId="0" applyFont="1" applyFill="1" applyAlignment="1">
      <alignment horizontal="center"/>
    </xf>
    <xf numFmtId="0" fontId="6" fillId="0" borderId="0" xfId="0" applyFont="1" applyAlignment="1">
      <alignment horizontal="center"/>
    </xf>
    <xf numFmtId="0" fontId="6" fillId="0" borderId="0" xfId="0" applyFont="1" applyAlignment="1"/>
    <xf numFmtId="0" fontId="3" fillId="2" borderId="0" xfId="0" applyFont="1" applyFill="1" applyAlignment="1"/>
    <xf numFmtId="0" fontId="3" fillId="2" borderId="0" xfId="0" applyFont="1" applyFill="1" applyAlignment="1">
      <alignment horizontal="center"/>
    </xf>
    <xf numFmtId="0" fontId="8" fillId="6" borderId="0" xfId="0" applyFont="1" applyFill="1" applyAlignment="1">
      <alignment horizontal="right"/>
    </xf>
    <xf numFmtId="0" fontId="3" fillId="0" borderId="0" xfId="0" applyFont="1" applyAlignment="1">
      <alignment horizontal="right"/>
    </xf>
    <xf numFmtId="0" fontId="9" fillId="6" borderId="0" xfId="0" applyFont="1" applyFill="1" applyAlignment="1">
      <alignment horizontal="right"/>
    </xf>
    <xf numFmtId="16" fontId="3" fillId="0" borderId="0" xfId="0" applyNumberFormat="1" applyFont="1" applyAlignment="1"/>
    <xf numFmtId="0" fontId="1" fillId="6" borderId="0" xfId="0" applyFont="1" applyFill="1" applyAlignment="1"/>
    <xf numFmtId="0" fontId="1" fillId="9" borderId="0" xfId="0" applyFont="1" applyFill="1" applyAlignment="1">
      <alignment horizontal="center" vertical="center"/>
    </xf>
    <xf numFmtId="0" fontId="4" fillId="0" borderId="0" xfId="0" applyFont="1" applyBorder="1"/>
    <xf numFmtId="0" fontId="3" fillId="9" borderId="0" xfId="0" applyFont="1" applyFill="1" applyAlignment="1">
      <alignment horizontal="center" vertical="center"/>
    </xf>
    <xf numFmtId="0" fontId="10" fillId="6" borderId="0" xfId="0" applyFont="1" applyFill="1" applyAlignment="1"/>
    <xf numFmtId="0" fontId="1" fillId="6" borderId="0" xfId="0" applyFont="1" applyFill="1" applyAlignment="1">
      <alignment vertical="center"/>
    </xf>
    <xf numFmtId="0" fontId="1" fillId="0" borderId="0" xfId="0" applyFont="1" applyAlignment="1">
      <alignment horizontal="right"/>
    </xf>
    <xf numFmtId="0" fontId="6" fillId="0" borderId="0" xfId="0" applyFont="1" applyAlignment="1">
      <alignment horizontal="right"/>
    </xf>
    <xf numFmtId="180" fontId="3" fillId="0" borderId="0" xfId="0" applyNumberFormat="1" applyFont="1" applyAlignment="1"/>
    <xf numFmtId="0" fontId="11" fillId="0" borderId="0" xfId="0" applyFont="1" applyAlignment="1"/>
    <xf numFmtId="0" fontId="12" fillId="6" borderId="0" xfId="0" applyFont="1" applyFill="1" applyAlignment="1"/>
    <xf numFmtId="0" fontId="13" fillId="6" borderId="0" xfId="0" applyFont="1" applyFill="1" applyAlignment="1"/>
    <xf numFmtId="0" fontId="3" fillId="0" borderId="0" xfId="0" applyFont="1" applyBorder="1" applyAlignment="1"/>
    <xf numFmtId="0" fontId="6" fillId="10" borderId="0" xfId="0" applyFont="1" applyFill="1" applyAlignment="1">
      <alignment horizontal="center"/>
    </xf>
    <xf numFmtId="0" fontId="1" fillId="10" borderId="0" xfId="0" applyFont="1" applyFill="1" applyAlignment="1">
      <alignment horizontal="center" vertical="center"/>
    </xf>
    <xf numFmtId="0" fontId="6" fillId="0" borderId="0" xfId="0" applyFont="1" applyAlignment="1">
      <alignment horizontal="left" wrapText="1"/>
    </xf>
    <xf numFmtId="0" fontId="3" fillId="10" borderId="0" xfId="0" applyFont="1" applyFill="1" applyAlignment="1">
      <alignment horizontal="center"/>
    </xf>
    <xf numFmtId="0" fontId="3" fillId="11" borderId="0" xfId="0" applyFont="1" applyFill="1" applyAlignment="1"/>
    <xf numFmtId="0" fontId="3" fillId="11" borderId="0" xfId="0" applyFont="1" applyFill="1" applyAlignment="1">
      <alignment horizontal="center"/>
    </xf>
    <xf numFmtId="0" fontId="3" fillId="12" borderId="0" xfId="0" applyFont="1" applyFill="1" applyAlignment="1">
      <alignment horizontal="center"/>
    </xf>
    <xf numFmtId="0" fontId="3" fillId="12" borderId="0" xfId="0" applyFont="1" applyFill="1" applyAlignment="1"/>
    <xf numFmtId="0" fontId="3" fillId="13" borderId="0" xfId="0" applyFont="1" applyFill="1" applyAlignment="1"/>
    <xf numFmtId="0" fontId="3" fillId="13" borderId="0" xfId="0" applyFont="1" applyFill="1" applyAlignment="1">
      <alignment horizontal="center"/>
    </xf>
    <xf numFmtId="0" fontId="3" fillId="0" borderId="0" xfId="0" applyFont="1" applyAlignment="1">
      <alignment horizontal="left"/>
    </xf>
    <xf numFmtId="0" fontId="14" fillId="14" borderId="0" xfId="0" applyFont="1" applyFill="1" applyAlignment="1">
      <alignment horizontal="center"/>
    </xf>
    <xf numFmtId="0" fontId="1" fillId="9" borderId="0" xfId="0" applyFont="1" applyFill="1" applyBorder="1" applyAlignment="1">
      <alignment horizontal="center" vertical="center"/>
    </xf>
    <xf numFmtId="0" fontId="3" fillId="15" borderId="0" xfId="0" applyFont="1" applyFill="1" applyAlignment="1">
      <alignment vertical="center"/>
    </xf>
    <xf numFmtId="0" fontId="3" fillId="13" borderId="0" xfId="0" applyFont="1" applyFill="1" applyAlignment="1">
      <alignment vertical="center"/>
    </xf>
    <xf numFmtId="0" fontId="3" fillId="12" borderId="0" xfId="0" applyFont="1" applyFill="1" applyAlignment="1">
      <alignment vertical="center"/>
    </xf>
    <xf numFmtId="0" fontId="3" fillId="10" borderId="0" xfId="0" applyFont="1" applyFill="1" applyAlignment="1">
      <alignment horizontal="center" vertical="center"/>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nfiguracoes" TargetMode="External"/></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782"/>
  <sheetViews>
    <sheetView workbookViewId="0">
      <selection activeCell="A1" sqref="A1"/>
    </sheetView>
  </sheetViews>
  <sheetFormatPr defaultColWidth="12.6296296296296" defaultRowHeight="15" customHeight="1"/>
  <cols>
    <col min="1" max="1" width="86" customWidth="1"/>
    <col min="2" max="2" width="22.75" customWidth="1"/>
    <col min="3" max="5" width="18.3796296296296" customWidth="1"/>
    <col min="6" max="6" width="35.6296296296296" customWidth="1"/>
    <col min="7" max="7" width="30.25" customWidth="1"/>
    <col min="8" max="8" width="31.25" customWidth="1"/>
    <col min="9" max="9" width="11.6296296296296" customWidth="1"/>
    <col min="10" max="10" width="11.8796296296296" customWidth="1"/>
    <col min="11" max="11" width="12.25" customWidth="1"/>
    <col min="12" max="12" width="10.6296296296296" customWidth="1"/>
    <col min="13" max="13" width="9" customWidth="1"/>
    <col min="14" max="14" width="28.6296296296296" customWidth="1"/>
    <col min="15" max="15" width="20.75" customWidth="1"/>
  </cols>
  <sheetData>
    <row r="1" ht="12.75" customHeight="1" spans="1:15">
      <c r="A1" s="35" t="s">
        <v>0</v>
      </c>
      <c r="B1" s="35" t="s">
        <v>1</v>
      </c>
      <c r="C1" s="34" t="s">
        <v>2</v>
      </c>
      <c r="D1" s="35" t="s">
        <v>3</v>
      </c>
      <c r="E1" s="35" t="s">
        <v>4</v>
      </c>
      <c r="F1" s="35" t="s">
        <v>5</v>
      </c>
      <c r="G1" s="35" t="s">
        <v>6</v>
      </c>
      <c r="H1" s="42" t="s">
        <v>7</v>
      </c>
      <c r="I1" s="56" t="s">
        <v>8</v>
      </c>
      <c r="J1" s="56" t="s">
        <v>9</v>
      </c>
      <c r="K1" s="56" t="s">
        <v>10</v>
      </c>
      <c r="L1" s="56" t="s">
        <v>11</v>
      </c>
      <c r="M1" s="56" t="s">
        <v>12</v>
      </c>
      <c r="N1" s="56" t="s">
        <v>13</v>
      </c>
      <c r="O1" s="56" t="s">
        <v>14</v>
      </c>
    </row>
    <row r="2" ht="12.75" customHeight="1" spans="1:15">
      <c r="A2" s="6" t="s">
        <v>15</v>
      </c>
      <c r="B2" s="6" t="s">
        <v>16</v>
      </c>
      <c r="C2" s="6" t="s">
        <v>17</v>
      </c>
      <c r="D2" s="6" t="s">
        <v>18</v>
      </c>
      <c r="E2" s="6" t="s">
        <v>19</v>
      </c>
      <c r="F2" s="6" t="s">
        <v>20</v>
      </c>
      <c r="G2" s="6"/>
      <c r="H2" s="6" t="s">
        <v>21</v>
      </c>
      <c r="I2" s="71">
        <v>1</v>
      </c>
      <c r="J2" s="71">
        <v>1</v>
      </c>
      <c r="K2" s="71">
        <v>0</v>
      </c>
      <c r="L2" s="71">
        <v>0</v>
      </c>
      <c r="M2" s="71">
        <v>0</v>
      </c>
      <c r="N2" s="58" t="e">
        <f>IF(AND(IF('[1]#REF'!$H$3="",TRUE,I2&gt;0),IF('[1]#REF'!$H$4="",TRUE,J2&gt;0),IF('[1]#REF'!$H$5="",TRUE,K2&gt;0),IF('[1]#REF'!$H$6="",TRUE,L2&gt;0),IF('[1]#REF'!$H$7="",TRUE,M2&gt;0)),"SELECIONAR","REJEITAR")</f>
        <v>#REF!</v>
      </c>
      <c r="O2" s="58" t="s">
        <v>22</v>
      </c>
    </row>
    <row r="3" ht="12.75" customHeight="1" spans="1:15">
      <c r="A3" s="6" t="s">
        <v>23</v>
      </c>
      <c r="B3" s="6" t="s">
        <v>24</v>
      </c>
      <c r="C3" s="6" t="s">
        <v>25</v>
      </c>
      <c r="D3" s="6" t="s">
        <v>18</v>
      </c>
      <c r="E3" s="6"/>
      <c r="F3" s="6" t="s">
        <v>26</v>
      </c>
      <c r="G3" s="6"/>
      <c r="H3" s="6" t="s">
        <v>27</v>
      </c>
      <c r="I3" s="71">
        <v>0</v>
      </c>
      <c r="J3" s="71">
        <v>2</v>
      </c>
      <c r="K3" s="71">
        <v>0</v>
      </c>
      <c r="L3" s="71">
        <v>0</v>
      </c>
      <c r="M3" s="71">
        <v>0</v>
      </c>
      <c r="N3" s="58" t="e">
        <f>IF(AND(IF('[1]#REF'!$H$3="",TRUE,I3&gt;0),IF('[1]#REF'!$H$4="",TRUE,J3&gt;0),IF('[1]#REF'!$H$5="",TRUE,K3&gt;0),IF('[1]#REF'!$H$6="",TRUE,L3&gt;0),IF('[1]#REF'!$H$7="",TRUE,M3&gt;0)),"SELECIONAR","REJEITAR")</f>
        <v>#REF!</v>
      </c>
      <c r="O3" s="58" t="s">
        <v>28</v>
      </c>
    </row>
    <row r="4" ht="12.75" customHeight="1" spans="1:15">
      <c r="A4" s="6" t="s">
        <v>29</v>
      </c>
      <c r="B4" s="6" t="s">
        <v>16</v>
      </c>
      <c r="C4" s="6" t="s">
        <v>17</v>
      </c>
      <c r="D4" s="6" t="s">
        <v>30</v>
      </c>
      <c r="E4" s="6" t="s">
        <v>19</v>
      </c>
      <c r="F4" s="6" t="s">
        <v>31</v>
      </c>
      <c r="G4" s="6"/>
      <c r="H4" s="6" t="s">
        <v>32</v>
      </c>
      <c r="I4" s="71">
        <v>1</v>
      </c>
      <c r="J4" s="71">
        <v>1</v>
      </c>
      <c r="K4" s="71">
        <v>0</v>
      </c>
      <c r="L4" s="71">
        <v>0</v>
      </c>
      <c r="M4" s="71">
        <v>0</v>
      </c>
      <c r="N4" s="58" t="e">
        <f>IF(AND(IF('[1]#REF'!$H$3="",TRUE,I4&gt;0),IF('[1]#REF'!$H$4="",TRUE,J4&gt;0),IF('[1]#REF'!$H$5="",TRUE,K4&gt;0),IF('[1]#REF'!$H$6="",TRUE,L4&gt;0),IF('[1]#REF'!$H$7="",TRUE,M4&gt;0)),"SELECIONAR","REJEITAR")</f>
        <v>#REF!</v>
      </c>
      <c r="O4" s="58" t="s">
        <v>22</v>
      </c>
    </row>
    <row r="5" ht="12.75" customHeight="1" spans="1:15">
      <c r="A5" s="6" t="s">
        <v>33</v>
      </c>
      <c r="B5" s="6" t="s">
        <v>34</v>
      </c>
      <c r="C5" s="6" t="s">
        <v>35</v>
      </c>
      <c r="D5" s="6" t="s">
        <v>30</v>
      </c>
      <c r="E5" s="6" t="s">
        <v>36</v>
      </c>
      <c r="F5" s="6" t="s">
        <v>37</v>
      </c>
      <c r="G5" s="6"/>
      <c r="H5" s="6" t="s">
        <v>38</v>
      </c>
      <c r="I5" s="71">
        <v>1</v>
      </c>
      <c r="J5" s="71">
        <v>1</v>
      </c>
      <c r="K5" s="71">
        <v>0</v>
      </c>
      <c r="L5" s="71">
        <v>0</v>
      </c>
      <c r="M5" s="71">
        <v>0</v>
      </c>
      <c r="N5" s="58" t="e">
        <f>IF(AND(IF('[1]#REF'!$H$3="",TRUE,I5&gt;0),IF('[1]#REF'!$H$4="",TRUE,J5&gt;0),IF('[1]#REF'!$H$5="",TRUE,K5&gt;0),IF('[1]#REF'!$H$6="",TRUE,L5&gt;0),IF('[1]#REF'!$H$7="",TRUE,M5&gt;0)),"SELECIONAR","REJEITAR")</f>
        <v>#REF!</v>
      </c>
      <c r="O5" s="58" t="s">
        <v>22</v>
      </c>
    </row>
    <row r="6" ht="12.75" customHeight="1" spans="1:15">
      <c r="A6" s="6" t="s">
        <v>39</v>
      </c>
      <c r="B6" s="6" t="s">
        <v>40</v>
      </c>
      <c r="C6" s="6" t="s">
        <v>41</v>
      </c>
      <c r="D6" s="6" t="s">
        <v>30</v>
      </c>
      <c r="E6" s="6" t="s">
        <v>42</v>
      </c>
      <c r="F6" s="6" t="s">
        <v>43</v>
      </c>
      <c r="G6" s="6"/>
      <c r="H6" s="6" t="s">
        <v>44</v>
      </c>
      <c r="I6" s="71">
        <v>1</v>
      </c>
      <c r="J6" s="71">
        <v>2</v>
      </c>
      <c r="K6" s="71">
        <v>0</v>
      </c>
      <c r="L6" s="71">
        <v>0</v>
      </c>
      <c r="M6" s="71">
        <v>0</v>
      </c>
      <c r="N6" s="58" t="e">
        <f>IF(AND(IF('[1]#REF'!$H$3="",TRUE,I6&gt;0),IF('[1]#REF'!$H$4="",TRUE,J6&gt;0),IF('[1]#REF'!$H$5="",TRUE,K6&gt;0),IF('[1]#REF'!$H$6="",TRUE,L6&gt;0),IF('[1]#REF'!$H$7="",TRUE,M6&gt;0)),"SELECIONAR","REJEITAR")</f>
        <v>#REF!</v>
      </c>
      <c r="O6" s="58" t="s">
        <v>22</v>
      </c>
    </row>
    <row r="7" ht="12.75" customHeight="1" spans="1:15">
      <c r="A7" s="6" t="s">
        <v>45</v>
      </c>
      <c r="B7" s="6" t="s">
        <v>46</v>
      </c>
      <c r="C7" s="6" t="s">
        <v>47</v>
      </c>
      <c r="D7" s="6" t="s">
        <v>30</v>
      </c>
      <c r="E7" s="6" t="s">
        <v>48</v>
      </c>
      <c r="F7" s="6" t="s">
        <v>49</v>
      </c>
      <c r="G7" s="6"/>
      <c r="H7" s="6" t="s">
        <v>50</v>
      </c>
      <c r="I7" s="71">
        <v>1</v>
      </c>
      <c r="J7" s="71">
        <v>2</v>
      </c>
      <c r="K7" s="71">
        <v>0</v>
      </c>
      <c r="L7" s="71">
        <v>0</v>
      </c>
      <c r="M7" s="71">
        <v>0</v>
      </c>
      <c r="N7" s="58" t="e">
        <f>IF(AND(IF('[1]#REF'!$H$3="",TRUE,I7&gt;0),IF('[1]#REF'!$H$4="",TRUE,J7&gt;0),IF('[1]#REF'!$H$5="",TRUE,K7&gt;0),IF('[1]#REF'!$H$6="",TRUE,L7&gt;0),IF('[1]#REF'!$H$7="",TRUE,M7&gt;0)),"SELECIONAR","REJEITAR")</f>
        <v>#REF!</v>
      </c>
      <c r="O7" s="58" t="s">
        <v>22</v>
      </c>
    </row>
    <row r="8" ht="12.75" customHeight="1" spans="1:15">
      <c r="A8" s="6" t="s">
        <v>51</v>
      </c>
      <c r="B8" s="6" t="s">
        <v>52</v>
      </c>
      <c r="C8" s="6" t="s">
        <v>47</v>
      </c>
      <c r="D8" s="6" t="s">
        <v>30</v>
      </c>
      <c r="E8" s="6" t="s">
        <v>53</v>
      </c>
      <c r="F8" s="6" t="s">
        <v>54</v>
      </c>
      <c r="G8" s="6"/>
      <c r="H8" s="6" t="s">
        <v>55</v>
      </c>
      <c r="I8" s="71">
        <v>3</v>
      </c>
      <c r="J8" s="71">
        <v>1</v>
      </c>
      <c r="K8" s="71">
        <v>0</v>
      </c>
      <c r="L8" s="71">
        <v>0</v>
      </c>
      <c r="M8" s="71">
        <v>0</v>
      </c>
      <c r="N8" s="58" t="e">
        <f>IF(AND(IF('[1]#REF'!$H$3="",TRUE,I8&gt;0),IF('[1]#REF'!$H$4="",TRUE,J8&gt;0),IF('[1]#REF'!$H$5="",TRUE,K8&gt;0),IF('[1]#REF'!$H$6="",TRUE,L8&gt;0),IF('[1]#REF'!$H$7="",TRUE,M8&gt;0)),"SELECIONAR","REJEITAR")</f>
        <v>#REF!</v>
      </c>
      <c r="O8" s="58" t="s">
        <v>22</v>
      </c>
    </row>
    <row r="9" ht="12.75" customHeight="1" spans="1:15">
      <c r="A9" s="6" t="s">
        <v>56</v>
      </c>
      <c r="B9" s="6" t="s">
        <v>57</v>
      </c>
      <c r="C9" s="6" t="s">
        <v>58</v>
      </c>
      <c r="D9" s="6" t="s">
        <v>30</v>
      </c>
      <c r="E9" s="6" t="s">
        <v>59</v>
      </c>
      <c r="F9" s="6" t="s">
        <v>60</v>
      </c>
      <c r="G9" s="6"/>
      <c r="H9" s="6" t="s">
        <v>61</v>
      </c>
      <c r="I9" s="71">
        <v>5</v>
      </c>
      <c r="J9" s="71">
        <v>1</v>
      </c>
      <c r="K9" s="71">
        <v>0</v>
      </c>
      <c r="L9" s="71">
        <v>0</v>
      </c>
      <c r="M9" s="71">
        <v>0</v>
      </c>
      <c r="N9" s="58" t="e">
        <f>IF(AND(IF('[1]#REF'!$H$3="",TRUE,I9&gt;0),IF('[1]#REF'!$H$4="",TRUE,J9&gt;0),IF('[1]#REF'!$H$5="",TRUE,K9&gt;0),IF('[1]#REF'!$H$6="",TRUE,L9&gt;0),IF('[1]#REF'!$H$7="",TRUE,M9&gt;0)),"SELECIONAR","REJEITAR")</f>
        <v>#REF!</v>
      </c>
      <c r="O9" s="58" t="s">
        <v>22</v>
      </c>
    </row>
    <row r="10" ht="12.75" customHeight="1" spans="1:15">
      <c r="A10" s="6" t="s">
        <v>62</v>
      </c>
      <c r="B10" s="6" t="s">
        <v>63</v>
      </c>
      <c r="C10" s="6" t="s">
        <v>25</v>
      </c>
      <c r="D10" s="6" t="s">
        <v>30</v>
      </c>
      <c r="E10" s="6" t="s">
        <v>64</v>
      </c>
      <c r="F10" s="6" t="s">
        <v>65</v>
      </c>
      <c r="G10" s="6"/>
      <c r="H10" s="6" t="s">
        <v>66</v>
      </c>
      <c r="I10" s="71">
        <v>3</v>
      </c>
      <c r="J10" s="71">
        <v>2</v>
      </c>
      <c r="K10" s="71">
        <v>0</v>
      </c>
      <c r="L10" s="71">
        <v>0</v>
      </c>
      <c r="M10" s="71">
        <v>0</v>
      </c>
      <c r="N10" s="58" t="e">
        <f>IF(AND(IF('[1]#REF'!$H$3="",TRUE,I10&gt;0),IF('[1]#REF'!$H$4="",TRUE,J10&gt;0),IF('[1]#REF'!$H$5="",TRUE,K10&gt;0),IF('[1]#REF'!$H$6="",TRUE,L10&gt;0),IF('[1]#REF'!$H$7="",TRUE,M10&gt;0)),"SELECIONAR","REJEITAR")</f>
        <v>#REF!</v>
      </c>
      <c r="O10" s="58" t="s">
        <v>22</v>
      </c>
    </row>
    <row r="11" ht="12.75" customHeight="1" spans="1:15">
      <c r="A11" s="6" t="s">
        <v>67</v>
      </c>
      <c r="B11" s="6" t="s">
        <v>68</v>
      </c>
      <c r="C11" s="6" t="s">
        <v>35</v>
      </c>
      <c r="D11" s="6" t="s">
        <v>69</v>
      </c>
      <c r="E11" s="6" t="s">
        <v>70</v>
      </c>
      <c r="F11" s="6" t="s">
        <v>71</v>
      </c>
      <c r="G11" s="6"/>
      <c r="H11" s="6" t="s">
        <v>72</v>
      </c>
      <c r="I11" s="71">
        <v>0</v>
      </c>
      <c r="J11" s="71">
        <v>0</v>
      </c>
      <c r="K11" s="71">
        <v>0</v>
      </c>
      <c r="L11" s="71">
        <v>0</v>
      </c>
      <c r="M11" s="71">
        <v>0</v>
      </c>
      <c r="N11" s="58" t="e">
        <f>IF(AND(IF('[1]#REF'!$H$3="",TRUE,I11&gt;0),IF('[1]#REF'!$H$4="",TRUE,J11&gt;0),IF('[1]#REF'!$H$5="",TRUE,K11&gt;0),IF('[1]#REF'!$H$6="",TRUE,L11&gt;0),IF('[1]#REF'!$H$7="",TRUE,M11&gt;0)),"SELECIONAR","REJEITAR")</f>
        <v>#REF!</v>
      </c>
      <c r="O11" s="58" t="s">
        <v>22</v>
      </c>
    </row>
    <row r="12" ht="12.75" customHeight="1" spans="1:15">
      <c r="A12" s="6" t="s">
        <v>73</v>
      </c>
      <c r="B12" s="6" t="s">
        <v>74</v>
      </c>
      <c r="C12" s="6" t="s">
        <v>58</v>
      </c>
      <c r="D12" s="6" t="s">
        <v>69</v>
      </c>
      <c r="E12" s="6" t="s">
        <v>75</v>
      </c>
      <c r="F12" s="6" t="s">
        <v>76</v>
      </c>
      <c r="G12" s="6"/>
      <c r="H12" s="6" t="s">
        <v>77</v>
      </c>
      <c r="I12" s="71">
        <v>1</v>
      </c>
      <c r="J12" s="71">
        <v>3</v>
      </c>
      <c r="K12" s="71">
        <v>0</v>
      </c>
      <c r="L12" s="71">
        <v>0</v>
      </c>
      <c r="M12" s="71">
        <v>0</v>
      </c>
      <c r="N12" s="58" t="e">
        <f>IF(AND(IF('[1]#REF'!$H$3="",TRUE,I12&gt;0),IF('[1]#REF'!$H$4="",TRUE,J12&gt;0),IF('[1]#REF'!$H$5="",TRUE,K12&gt;0),IF('[1]#REF'!$H$6="",TRUE,L12&gt;0),IF('[1]#REF'!$H$7="",TRUE,M12&gt;0)),"SELECIONAR","REJEITAR")</f>
        <v>#REF!</v>
      </c>
      <c r="O12" s="58" t="s">
        <v>22</v>
      </c>
    </row>
    <row r="13" ht="12.75" customHeight="1" spans="1:15">
      <c r="A13" s="6" t="s">
        <v>78</v>
      </c>
      <c r="B13" s="6" t="s">
        <v>79</v>
      </c>
      <c r="C13" s="6" t="s">
        <v>47</v>
      </c>
      <c r="D13" s="6" t="s">
        <v>69</v>
      </c>
      <c r="E13" s="6" t="s">
        <v>80</v>
      </c>
      <c r="F13" s="6" t="s">
        <v>81</v>
      </c>
      <c r="G13" s="6"/>
      <c r="H13" s="6" t="s">
        <v>82</v>
      </c>
      <c r="I13" s="71">
        <v>0</v>
      </c>
      <c r="J13" s="71">
        <v>0</v>
      </c>
      <c r="K13" s="71">
        <v>0</v>
      </c>
      <c r="L13" s="71">
        <v>0</v>
      </c>
      <c r="M13" s="71">
        <v>0</v>
      </c>
      <c r="N13" s="58" t="e">
        <f>IF(AND(IF('[1]#REF'!$H$3="",TRUE,I13&gt;0),IF('[1]#REF'!$H$4="",TRUE,J13&gt;0),IF('[1]#REF'!$H$5="",TRUE,K13&gt;0),IF('[1]#REF'!$H$6="",TRUE,L13&gt;0),IF('[1]#REF'!$H$7="",TRUE,M13&gt;0)),"SELECIONAR","REJEITAR")</f>
        <v>#REF!</v>
      </c>
      <c r="O13" s="58" t="s">
        <v>22</v>
      </c>
    </row>
    <row r="14" ht="12.75" customHeight="1" spans="1:15">
      <c r="A14" s="6" t="s">
        <v>83</v>
      </c>
      <c r="B14" s="6" t="s">
        <v>84</v>
      </c>
      <c r="C14" s="6" t="s">
        <v>85</v>
      </c>
      <c r="D14" s="6" t="s">
        <v>69</v>
      </c>
      <c r="E14" s="6" t="s">
        <v>86</v>
      </c>
      <c r="F14" s="6" t="s">
        <v>87</v>
      </c>
      <c r="G14" s="6"/>
      <c r="H14" s="6"/>
      <c r="I14" s="71">
        <v>0</v>
      </c>
      <c r="J14" s="71">
        <v>2</v>
      </c>
      <c r="K14" s="71">
        <v>0</v>
      </c>
      <c r="L14" s="71">
        <v>0</v>
      </c>
      <c r="M14" s="71">
        <v>0</v>
      </c>
      <c r="N14" s="58" t="e">
        <f>IF(AND(IF('[1]#REF'!$H$3="",TRUE,I14&gt;0),IF('[1]#REF'!$H$4="",TRUE,J14&gt;0),IF('[1]#REF'!$H$5="",TRUE,K14&gt;0),IF('[1]#REF'!$H$6="",TRUE,L14&gt;0),IF('[1]#REF'!$H$7="",TRUE,M14&gt;0)),"SELECIONAR","REJEITAR")</f>
        <v>#REF!</v>
      </c>
      <c r="O14" s="58" t="s">
        <v>22</v>
      </c>
    </row>
    <row r="15" ht="12.75" customHeight="1" spans="1:15">
      <c r="A15" s="6" t="s">
        <v>29</v>
      </c>
      <c r="B15" s="6" t="s">
        <v>16</v>
      </c>
      <c r="C15" s="6" t="s">
        <v>17</v>
      </c>
      <c r="D15" s="6" t="s">
        <v>88</v>
      </c>
      <c r="E15" s="6" t="s">
        <v>19</v>
      </c>
      <c r="F15" s="6" t="s">
        <v>89</v>
      </c>
      <c r="G15" s="6" t="s">
        <v>90</v>
      </c>
      <c r="H15" s="6" t="s">
        <v>91</v>
      </c>
      <c r="I15" s="71">
        <v>1</v>
      </c>
      <c r="J15" s="71">
        <v>1</v>
      </c>
      <c r="K15" s="71">
        <v>0</v>
      </c>
      <c r="L15" s="71">
        <v>0</v>
      </c>
      <c r="M15" s="71">
        <v>0</v>
      </c>
      <c r="N15" s="58" t="e">
        <f>IF(AND(IF('[1]#REF'!$H$3="",TRUE,I15&gt;0),IF('[1]#REF'!$H$4="",TRUE,J15&gt;0),IF('[1]#REF'!$H$5="",TRUE,K15&gt;0),IF('[1]#REF'!$H$6="",TRUE,L15&gt;0),IF('[1]#REF'!$H$7="",TRUE,M15&gt;0)),"SELECIONAR","REJEITAR")</f>
        <v>#REF!</v>
      </c>
      <c r="O15" s="58" t="s">
        <v>22</v>
      </c>
    </row>
    <row r="16" ht="12.75" customHeight="1" spans="1:15">
      <c r="A16" s="6" t="s">
        <v>92</v>
      </c>
      <c r="B16" s="6" t="s">
        <v>93</v>
      </c>
      <c r="C16" s="6" t="s">
        <v>85</v>
      </c>
      <c r="D16" s="6" t="s">
        <v>88</v>
      </c>
      <c r="E16" s="6" t="s">
        <v>94</v>
      </c>
      <c r="F16" s="6" t="s">
        <v>95</v>
      </c>
      <c r="G16" s="6" t="s">
        <v>96</v>
      </c>
      <c r="H16" s="6" t="s">
        <v>97</v>
      </c>
      <c r="I16" s="71">
        <v>3</v>
      </c>
      <c r="J16" s="71">
        <v>1</v>
      </c>
      <c r="K16" s="71">
        <v>0</v>
      </c>
      <c r="L16" s="71">
        <v>0</v>
      </c>
      <c r="M16" s="71">
        <v>0</v>
      </c>
      <c r="N16" s="58" t="e">
        <f>IF(AND(IF('[1]#REF'!$H$3="",TRUE,I16&gt;0),IF('[1]#REF'!$H$4="",TRUE,J16&gt;0),IF('[1]#REF'!$H$5="",TRUE,K16&gt;0),IF('[1]#REF'!$H$6="",TRUE,L16&gt;0),IF('[1]#REF'!$H$7="",TRUE,M16&gt;0)),"SELECIONAR","REJEITAR")</f>
        <v>#REF!</v>
      </c>
      <c r="O16" s="58" t="s">
        <v>22</v>
      </c>
    </row>
    <row r="17" ht="12.75" customHeight="1" spans="1:15">
      <c r="A17" s="6" t="s">
        <v>98</v>
      </c>
      <c r="B17" s="6" t="s">
        <v>99</v>
      </c>
      <c r="C17" s="6" t="s">
        <v>85</v>
      </c>
      <c r="D17" s="6" t="s">
        <v>88</v>
      </c>
      <c r="E17" s="6" t="s">
        <v>100</v>
      </c>
      <c r="F17" s="6" t="s">
        <v>101</v>
      </c>
      <c r="G17" s="6" t="s">
        <v>102</v>
      </c>
      <c r="H17" s="6" t="s">
        <v>103</v>
      </c>
      <c r="I17" s="71">
        <v>0</v>
      </c>
      <c r="J17" s="71">
        <v>0</v>
      </c>
      <c r="K17" s="71">
        <v>0</v>
      </c>
      <c r="L17" s="71">
        <v>0</v>
      </c>
      <c r="M17" s="71">
        <v>0</v>
      </c>
      <c r="N17" s="58" t="e">
        <f>IF(AND(IF('[1]#REF'!$H$3="",TRUE,I17&gt;0),IF('[1]#REF'!$H$4="",TRUE,J17&gt;0),IF('[1]#REF'!$H$5="",TRUE,K17&gt;0),IF('[1]#REF'!$H$6="",TRUE,L17&gt;0),IF('[1]#REF'!$H$7="",TRUE,M17&gt;0)),"SELECIONAR","REJEITAR")</f>
        <v>#REF!</v>
      </c>
      <c r="O17" s="58" t="s">
        <v>22</v>
      </c>
    </row>
    <row r="18" ht="12.75" customHeight="1" spans="1:15">
      <c r="A18" s="6" t="s">
        <v>39</v>
      </c>
      <c r="B18" s="6" t="s">
        <v>40</v>
      </c>
      <c r="C18" s="6" t="s">
        <v>41</v>
      </c>
      <c r="D18" s="6" t="s">
        <v>88</v>
      </c>
      <c r="E18" s="6" t="s">
        <v>42</v>
      </c>
      <c r="F18" s="6" t="s">
        <v>104</v>
      </c>
      <c r="G18" s="6"/>
      <c r="H18" s="6" t="s">
        <v>105</v>
      </c>
      <c r="I18" s="71">
        <v>1</v>
      </c>
      <c r="J18" s="71">
        <v>2</v>
      </c>
      <c r="K18" s="71">
        <v>0</v>
      </c>
      <c r="L18" s="71">
        <v>0</v>
      </c>
      <c r="M18" s="71">
        <v>0</v>
      </c>
      <c r="N18" s="58" t="e">
        <f>IF(AND(IF('[1]#REF'!$H$3="",TRUE,I18&gt;0),IF('[1]#REF'!$H$4="",TRUE,J18&gt;0),IF('[1]#REF'!$H$5="",TRUE,K18&gt;0),IF('[1]#REF'!$H$6="",TRUE,L18&gt;0),IF('[1]#REF'!$H$7="",TRUE,M18&gt;0)),"SELECIONAR","REJEITAR")</f>
        <v>#REF!</v>
      </c>
      <c r="O18" s="58" t="s">
        <v>22</v>
      </c>
    </row>
    <row r="19" ht="12.75" customHeight="1" spans="1:15">
      <c r="A19" s="6" t="s">
        <v>106</v>
      </c>
      <c r="B19" s="6" t="s">
        <v>107</v>
      </c>
      <c r="C19" s="6" t="s">
        <v>47</v>
      </c>
      <c r="D19" s="6" t="s">
        <v>88</v>
      </c>
      <c r="E19" s="6" t="s">
        <v>36</v>
      </c>
      <c r="F19" s="6" t="s">
        <v>108</v>
      </c>
      <c r="G19" s="6" t="s">
        <v>109</v>
      </c>
      <c r="H19" s="6" t="s">
        <v>110</v>
      </c>
      <c r="I19" s="71">
        <v>0</v>
      </c>
      <c r="J19" s="71">
        <v>3</v>
      </c>
      <c r="K19" s="71">
        <v>0</v>
      </c>
      <c r="L19" s="71">
        <v>0</v>
      </c>
      <c r="M19" s="71">
        <v>0</v>
      </c>
      <c r="N19" s="58" t="e">
        <f>IF(AND(IF('[1]#REF'!$H$3="",TRUE,I19&gt;0),IF('[1]#REF'!$H$4="",TRUE,J19&gt;0),IF('[1]#REF'!$H$5="",TRUE,K19&gt;0),IF('[1]#REF'!$H$6="",TRUE,L19&gt;0),IF('[1]#REF'!$H$7="",TRUE,M19&gt;0)),"SELECIONAR","REJEITAR")</f>
        <v>#REF!</v>
      </c>
      <c r="O19" s="58" t="s">
        <v>22</v>
      </c>
    </row>
    <row r="20" ht="12.75" customHeight="1" spans="1:15">
      <c r="A20" s="6" t="s">
        <v>56</v>
      </c>
      <c r="B20" s="6" t="s">
        <v>57</v>
      </c>
      <c r="C20" s="6" t="s">
        <v>58</v>
      </c>
      <c r="D20" s="6" t="s">
        <v>88</v>
      </c>
      <c r="E20" s="6" t="s">
        <v>59</v>
      </c>
      <c r="F20" s="6" t="s">
        <v>111</v>
      </c>
      <c r="G20" s="6" t="s">
        <v>112</v>
      </c>
      <c r="H20" s="6" t="s">
        <v>113</v>
      </c>
      <c r="I20" s="71">
        <v>5</v>
      </c>
      <c r="J20" s="71">
        <v>1</v>
      </c>
      <c r="K20" s="71">
        <v>0</v>
      </c>
      <c r="L20" s="71">
        <v>0</v>
      </c>
      <c r="M20" s="71">
        <v>0</v>
      </c>
      <c r="N20" s="58" t="e">
        <f>IF(AND(IF('[1]#REF'!$H$3="",TRUE,I20&gt;0),IF('[1]#REF'!$H$4="",TRUE,J20&gt;0),IF('[1]#REF'!$H$5="",TRUE,K20&gt;0),IF('[1]#REF'!$H$6="",TRUE,L20&gt;0),IF('[1]#REF'!$H$7="",TRUE,M20&gt;0)),"SELECIONAR","REJEITAR")</f>
        <v>#REF!</v>
      </c>
      <c r="O20" s="58" t="s">
        <v>22</v>
      </c>
    </row>
    <row r="21" ht="12.75" customHeight="1" spans="1:15">
      <c r="A21" s="6" t="s">
        <v>114</v>
      </c>
      <c r="B21" s="6" t="s">
        <v>115</v>
      </c>
      <c r="C21" s="6" t="s">
        <v>47</v>
      </c>
      <c r="D21" s="6" t="s">
        <v>88</v>
      </c>
      <c r="E21" s="6" t="s">
        <v>116</v>
      </c>
      <c r="F21" s="6" t="s">
        <v>117</v>
      </c>
      <c r="G21" s="6" t="s">
        <v>118</v>
      </c>
      <c r="H21" s="6" t="s">
        <v>119</v>
      </c>
      <c r="I21" s="71">
        <v>1</v>
      </c>
      <c r="J21" s="71">
        <v>2</v>
      </c>
      <c r="K21" s="71">
        <v>0</v>
      </c>
      <c r="L21" s="71">
        <v>0</v>
      </c>
      <c r="M21" s="71">
        <v>0</v>
      </c>
      <c r="N21" s="58" t="e">
        <f>IF(AND(IF('[1]#REF'!$H$3="",TRUE,I21&gt;0),IF('[1]#REF'!$H$4="",TRUE,J21&gt;0),IF('[1]#REF'!$H$5="",TRUE,K21&gt;0),IF('[1]#REF'!$H$6="",TRUE,L21&gt;0),IF('[1]#REF'!$H$7="",TRUE,M21&gt;0)),"SELECIONAR","REJEITAR")</f>
        <v>#REF!</v>
      </c>
      <c r="O21" s="58" t="s">
        <v>22</v>
      </c>
    </row>
    <row r="22" ht="12.75" customHeight="1" spans="1:15">
      <c r="A22" s="6" t="s">
        <v>45</v>
      </c>
      <c r="B22" s="6" t="s">
        <v>46</v>
      </c>
      <c r="C22" s="6" t="s">
        <v>47</v>
      </c>
      <c r="D22" s="6" t="s">
        <v>88</v>
      </c>
      <c r="E22" s="6" t="s">
        <v>48</v>
      </c>
      <c r="F22" s="6" t="s">
        <v>120</v>
      </c>
      <c r="G22" s="6" t="s">
        <v>121</v>
      </c>
      <c r="H22" s="6" t="s">
        <v>122</v>
      </c>
      <c r="I22" s="71">
        <v>1</v>
      </c>
      <c r="J22" s="71">
        <v>3</v>
      </c>
      <c r="K22" s="71">
        <v>0</v>
      </c>
      <c r="L22" s="71">
        <v>0</v>
      </c>
      <c r="M22" s="71">
        <v>0</v>
      </c>
      <c r="N22" s="58" t="e">
        <f>IF(AND(IF('[1]#REF'!$H$3="",TRUE,I22&gt;0),IF('[1]#REF'!$H$4="",TRUE,J22&gt;0),IF('[1]#REF'!$H$5="",TRUE,K22&gt;0),IF('[1]#REF'!$H$6="",TRUE,L22&gt;0),IF('[1]#REF'!$H$7="",TRUE,M22&gt;0)),"SELECIONAR","REJEITAR")</f>
        <v>#REF!</v>
      </c>
      <c r="O22" s="58" t="s">
        <v>22</v>
      </c>
    </row>
    <row r="23" ht="12.75" customHeight="1" spans="1:15">
      <c r="A23" s="6" t="s">
        <v>51</v>
      </c>
      <c r="B23" s="6" t="s">
        <v>52</v>
      </c>
      <c r="C23" s="6" t="s">
        <v>47</v>
      </c>
      <c r="D23" s="6" t="s">
        <v>88</v>
      </c>
      <c r="E23" s="6" t="s">
        <v>53</v>
      </c>
      <c r="F23" s="6" t="s">
        <v>123</v>
      </c>
      <c r="G23" s="6" t="s">
        <v>124</v>
      </c>
      <c r="H23" s="6" t="s">
        <v>125</v>
      </c>
      <c r="I23" s="71">
        <v>3</v>
      </c>
      <c r="J23" s="71">
        <v>2</v>
      </c>
      <c r="K23" s="71">
        <v>0</v>
      </c>
      <c r="L23" s="71">
        <v>0</v>
      </c>
      <c r="M23" s="71">
        <v>0</v>
      </c>
      <c r="N23" s="58" t="e">
        <f>IF(AND(IF('[1]#REF'!$H$3="",TRUE,I23&gt;0),IF('[1]#REF'!$H$4="",TRUE,J23&gt;0),IF('[1]#REF'!$H$5="",TRUE,K23&gt;0),IF('[1]#REF'!$H$6="",TRUE,L23&gt;0),IF('[1]#REF'!$H$7="",TRUE,M23&gt;0)),"SELECIONAR","REJEITAR")</f>
        <v>#REF!</v>
      </c>
      <c r="O23" s="58" t="s">
        <v>22</v>
      </c>
    </row>
    <row r="24" ht="12.75" customHeight="1" spans="1:15">
      <c r="A24" s="6" t="s">
        <v>33</v>
      </c>
      <c r="B24" s="6" t="s">
        <v>126</v>
      </c>
      <c r="C24" s="6" t="s">
        <v>35</v>
      </c>
      <c r="D24" s="6" t="s">
        <v>88</v>
      </c>
      <c r="E24" s="6" t="s">
        <v>36</v>
      </c>
      <c r="F24" s="6" t="s">
        <v>127</v>
      </c>
      <c r="G24" s="6"/>
      <c r="H24" s="6" t="s">
        <v>128</v>
      </c>
      <c r="I24" s="71">
        <v>1</v>
      </c>
      <c r="J24" s="71">
        <v>2</v>
      </c>
      <c r="K24" s="71">
        <v>0</v>
      </c>
      <c r="L24" s="71">
        <v>0</v>
      </c>
      <c r="M24" s="71">
        <v>0</v>
      </c>
      <c r="N24" s="58" t="e">
        <f>IF(AND(IF('[1]#REF'!$H$3="",TRUE,I24&gt;0),IF('[1]#REF'!$H$4="",TRUE,J24&gt;0),IF('[1]#REF'!$H$5="",TRUE,K24&gt;0),IF('[1]#REF'!$H$6="",TRUE,L24&gt;0),IF('[1]#REF'!$H$7="",TRUE,M24&gt;0)),"SELECIONAR","REJEITAR")</f>
        <v>#REF!</v>
      </c>
      <c r="O24" s="58" t="s">
        <v>22</v>
      </c>
    </row>
    <row r="25" ht="12.75" customHeight="1" spans="1:15">
      <c r="A25" s="6" t="s">
        <v>129</v>
      </c>
      <c r="B25" s="6" t="s">
        <v>130</v>
      </c>
      <c r="C25" s="6" t="s">
        <v>35</v>
      </c>
      <c r="D25" s="6" t="s">
        <v>88</v>
      </c>
      <c r="E25" s="6" t="s">
        <v>131</v>
      </c>
      <c r="F25" s="6" t="s">
        <v>132</v>
      </c>
      <c r="G25" s="6" t="s">
        <v>133</v>
      </c>
      <c r="H25" s="6" t="s">
        <v>134</v>
      </c>
      <c r="I25" s="71">
        <v>0</v>
      </c>
      <c r="J25" s="71">
        <v>0</v>
      </c>
      <c r="K25" s="71">
        <v>0</v>
      </c>
      <c r="L25" s="71">
        <v>0</v>
      </c>
      <c r="M25" s="71">
        <v>0</v>
      </c>
      <c r="N25" s="58" t="e">
        <f>IF(AND(IF('[1]#REF'!$H$3="",TRUE,I25&gt;0),IF('[1]#REF'!$H$4="",TRUE,J25&gt;0),IF('[1]#REF'!$H$5="",TRUE,K25&gt;0),IF('[1]#REF'!$H$6="",TRUE,L25&gt;0),IF('[1]#REF'!$H$7="",TRUE,M25&gt;0)),"SELECIONAR","REJEITAR")</f>
        <v>#REF!</v>
      </c>
      <c r="O25" s="58" t="s">
        <v>22</v>
      </c>
    </row>
    <row r="26" ht="12.75" customHeight="1" spans="1:15">
      <c r="A26" s="6" t="s">
        <v>135</v>
      </c>
      <c r="B26" s="6" t="s">
        <v>136</v>
      </c>
      <c r="C26" s="6" t="s">
        <v>35</v>
      </c>
      <c r="D26" s="6" t="s">
        <v>88</v>
      </c>
      <c r="E26" s="6" t="s">
        <v>137</v>
      </c>
      <c r="F26" s="6" t="s">
        <v>138</v>
      </c>
      <c r="G26" s="6" t="s">
        <v>139</v>
      </c>
      <c r="H26" s="6" t="s">
        <v>140</v>
      </c>
      <c r="I26" s="71">
        <v>0</v>
      </c>
      <c r="J26" s="71">
        <v>0</v>
      </c>
      <c r="K26" s="71">
        <v>0</v>
      </c>
      <c r="L26" s="71">
        <v>0</v>
      </c>
      <c r="M26" s="71">
        <v>0</v>
      </c>
      <c r="N26" s="58" t="e">
        <f>IF(AND(IF('[1]#REF'!$H$3="",TRUE,I26&gt;0),IF('[1]#REF'!$H$4="",TRUE,J26&gt;0),IF('[1]#REF'!$H$5="",TRUE,K26&gt;0),IF('[1]#REF'!$H$6="",TRUE,L26&gt;0),IF('[1]#REF'!$H$7="",TRUE,M26&gt;0)),"SELECIONAR","REJEITAR")</f>
        <v>#REF!</v>
      </c>
      <c r="O26" s="58" t="s">
        <v>22</v>
      </c>
    </row>
    <row r="27" ht="12.75" customHeight="1" spans="1:15">
      <c r="A27" s="6" t="s">
        <v>141</v>
      </c>
      <c r="B27" s="6" t="s">
        <v>142</v>
      </c>
      <c r="C27" s="6" t="s">
        <v>143</v>
      </c>
      <c r="D27" s="6" t="s">
        <v>88</v>
      </c>
      <c r="E27" s="6" t="s">
        <v>144</v>
      </c>
      <c r="F27" s="6" t="s">
        <v>145</v>
      </c>
      <c r="G27" s="6" t="s">
        <v>146</v>
      </c>
      <c r="H27" s="6" t="s">
        <v>147</v>
      </c>
      <c r="I27" s="71">
        <v>0</v>
      </c>
      <c r="J27" s="71">
        <v>0</v>
      </c>
      <c r="K27" s="71">
        <v>0</v>
      </c>
      <c r="L27" s="71">
        <v>0</v>
      </c>
      <c r="M27" s="71">
        <v>0</v>
      </c>
      <c r="N27" s="58" t="e">
        <f>IF(AND(IF('[1]#REF'!$H$3="",TRUE,I27&gt;0),IF('[1]#REF'!$H$4="",TRUE,J27&gt;0),IF('[1]#REF'!$H$5="",TRUE,K27&gt;0),IF('[1]#REF'!$H$6="",TRUE,L27&gt;0),IF('[1]#REF'!$H$7="",TRUE,M27&gt;0)),"SELECIONAR","REJEITAR")</f>
        <v>#REF!</v>
      </c>
      <c r="O27" s="58" t="s">
        <v>22</v>
      </c>
    </row>
    <row r="28" ht="12.75" customHeight="1" spans="1:15">
      <c r="A28" s="6" t="s">
        <v>148</v>
      </c>
      <c r="B28" s="6" t="s">
        <v>149</v>
      </c>
      <c r="C28" s="6" t="s">
        <v>47</v>
      </c>
      <c r="D28" s="6" t="s">
        <v>88</v>
      </c>
      <c r="E28" s="6" t="s">
        <v>150</v>
      </c>
      <c r="F28" s="6" t="s">
        <v>151</v>
      </c>
      <c r="G28" s="6" t="s">
        <v>152</v>
      </c>
      <c r="H28" s="6"/>
      <c r="I28" s="71">
        <v>0</v>
      </c>
      <c r="J28" s="71">
        <v>0</v>
      </c>
      <c r="K28" s="71">
        <v>0</v>
      </c>
      <c r="L28" s="71">
        <v>0</v>
      </c>
      <c r="M28" s="71">
        <v>0</v>
      </c>
      <c r="N28" s="58" t="e">
        <f>IF(AND(IF('[1]#REF'!$H$3="",TRUE,I28&gt;0),IF('[1]#REF'!$H$4="",TRUE,J28&gt;0),IF('[1]#REF'!$H$5="",TRUE,K28&gt;0),IF('[1]#REF'!$H$6="",TRUE,L28&gt;0),IF('[1]#REF'!$H$7="",TRUE,M28&gt;0)),"SELECIONAR","REJEITAR")</f>
        <v>#REF!</v>
      </c>
      <c r="O28" s="58" t="s">
        <v>22</v>
      </c>
    </row>
    <row r="29" ht="12.75" customHeight="1" spans="1:15">
      <c r="A29" s="6" t="s">
        <v>153</v>
      </c>
      <c r="B29" s="6" t="s">
        <v>154</v>
      </c>
      <c r="C29" s="6" t="s">
        <v>143</v>
      </c>
      <c r="D29" s="6" t="s">
        <v>88</v>
      </c>
      <c r="E29" s="6" t="s">
        <v>36</v>
      </c>
      <c r="F29" s="6" t="s">
        <v>155</v>
      </c>
      <c r="G29" s="6" t="s">
        <v>156</v>
      </c>
      <c r="H29" s="6" t="s">
        <v>157</v>
      </c>
      <c r="I29" s="71">
        <v>0</v>
      </c>
      <c r="J29" s="71">
        <v>0</v>
      </c>
      <c r="K29" s="71">
        <v>0</v>
      </c>
      <c r="L29" s="71">
        <v>0</v>
      </c>
      <c r="M29" s="71">
        <v>0</v>
      </c>
      <c r="N29" s="58" t="e">
        <f>IF(AND(IF('[1]#REF'!$H$3="",TRUE,I29&gt;0),IF('[1]#REF'!$H$4="",TRUE,J29&gt;0),IF('[1]#REF'!$H$5="",TRUE,K29&gt;0),IF('[1]#REF'!$H$6="",TRUE,L29&gt;0),IF('[1]#REF'!$H$7="",TRUE,M29&gt;0)),"SELECIONAR","REJEITAR")</f>
        <v>#REF!</v>
      </c>
      <c r="O29" s="58" t="s">
        <v>22</v>
      </c>
    </row>
    <row r="30" ht="12.75" customHeight="1" spans="1:15">
      <c r="A30" s="6" t="s">
        <v>158</v>
      </c>
      <c r="B30" s="6" t="s">
        <v>159</v>
      </c>
      <c r="C30" s="6" t="s">
        <v>160</v>
      </c>
      <c r="D30" s="6" t="s">
        <v>88</v>
      </c>
      <c r="E30" s="6" t="s">
        <v>161</v>
      </c>
      <c r="F30" s="6" t="s">
        <v>162</v>
      </c>
      <c r="G30" s="6" t="s">
        <v>163</v>
      </c>
      <c r="H30" s="6" t="s">
        <v>164</v>
      </c>
      <c r="I30" s="71">
        <v>0</v>
      </c>
      <c r="J30" s="71">
        <v>1</v>
      </c>
      <c r="K30" s="71">
        <v>0</v>
      </c>
      <c r="L30" s="71">
        <v>0</v>
      </c>
      <c r="M30" s="71">
        <v>0</v>
      </c>
      <c r="N30" s="58" t="e">
        <f>IF(AND(IF('[1]#REF'!$H$3="",TRUE,I30&gt;0),IF('[1]#REF'!$H$4="",TRUE,J30&gt;0),IF('[1]#REF'!$H$5="",TRUE,K30&gt;0),IF('[1]#REF'!$H$6="",TRUE,L30&gt;0),IF('[1]#REF'!$H$7="",TRUE,M30&gt;0)),"SELECIONAR","REJEITAR")</f>
        <v>#REF!</v>
      </c>
      <c r="O30" s="58" t="s">
        <v>22</v>
      </c>
    </row>
    <row r="31" ht="12.75" customHeight="1" spans="1:15">
      <c r="A31" s="6" t="s">
        <v>165</v>
      </c>
      <c r="B31" s="6" t="s">
        <v>166</v>
      </c>
      <c r="C31" s="6" t="s">
        <v>160</v>
      </c>
      <c r="D31" s="6" t="s">
        <v>88</v>
      </c>
      <c r="E31" s="6" t="s">
        <v>36</v>
      </c>
      <c r="F31" s="6" t="s">
        <v>167</v>
      </c>
      <c r="G31" s="6" t="s">
        <v>168</v>
      </c>
      <c r="H31" s="6" t="s">
        <v>169</v>
      </c>
      <c r="I31" s="71">
        <v>0</v>
      </c>
      <c r="J31" s="71">
        <v>3</v>
      </c>
      <c r="K31" s="71">
        <v>0</v>
      </c>
      <c r="L31" s="71">
        <v>0</v>
      </c>
      <c r="M31" s="71">
        <v>0</v>
      </c>
      <c r="N31" s="58" t="e">
        <f>IF(AND(IF('[1]#REF'!$H$3="",TRUE,I31&gt;0),IF('[1]#REF'!$H$4="",TRUE,J31&gt;0),IF('[1]#REF'!$H$5="",TRUE,K31&gt;0),IF('[1]#REF'!$H$6="",TRUE,L31&gt;0),IF('[1]#REF'!$H$7="",TRUE,M31&gt;0)),"SELECIONAR","REJEITAR")</f>
        <v>#REF!</v>
      </c>
      <c r="O31" s="58" t="s">
        <v>22</v>
      </c>
    </row>
    <row r="32" ht="12.75" customHeight="1" spans="1:15">
      <c r="A32" s="6" t="s">
        <v>170</v>
      </c>
      <c r="B32" s="6" t="s">
        <v>171</v>
      </c>
      <c r="C32" s="6" t="s">
        <v>25</v>
      </c>
      <c r="D32" s="6" t="s">
        <v>88</v>
      </c>
      <c r="E32" s="6" t="s">
        <v>172</v>
      </c>
      <c r="F32" s="6" t="s">
        <v>173</v>
      </c>
      <c r="G32" s="6" t="s">
        <v>174</v>
      </c>
      <c r="H32" s="6"/>
      <c r="I32" s="71">
        <v>0</v>
      </c>
      <c r="J32" s="71">
        <v>2</v>
      </c>
      <c r="K32" s="71">
        <v>0</v>
      </c>
      <c r="L32" s="71">
        <v>0</v>
      </c>
      <c r="M32" s="71">
        <v>0</v>
      </c>
      <c r="N32" s="58" t="e">
        <f>IF(AND(IF('[1]#REF'!$H$3="",TRUE,I32&gt;0),IF('[1]#REF'!$H$4="",TRUE,J32&gt;0),IF('[1]#REF'!$H$5="",TRUE,K32&gt;0),IF('[1]#REF'!$H$6="",TRUE,L32&gt;0),IF('[1]#REF'!$H$7="",TRUE,M32&gt;0)),"SELECIONAR","REJEITAR")</f>
        <v>#REF!</v>
      </c>
      <c r="O32" s="58" t="s">
        <v>22</v>
      </c>
    </row>
    <row r="33" ht="12.75" customHeight="1" spans="1:15">
      <c r="A33" s="6" t="s">
        <v>175</v>
      </c>
      <c r="B33" s="6" t="s">
        <v>176</v>
      </c>
      <c r="C33" s="6" t="s">
        <v>25</v>
      </c>
      <c r="D33" s="6" t="s">
        <v>88</v>
      </c>
      <c r="E33" s="6" t="s">
        <v>36</v>
      </c>
      <c r="F33" s="6" t="s">
        <v>177</v>
      </c>
      <c r="G33" s="6" t="s">
        <v>178</v>
      </c>
      <c r="H33" s="6" t="s">
        <v>179</v>
      </c>
      <c r="I33" s="71">
        <v>0</v>
      </c>
      <c r="J33" s="71">
        <v>0</v>
      </c>
      <c r="K33" s="71">
        <v>0</v>
      </c>
      <c r="L33" s="71">
        <v>0</v>
      </c>
      <c r="M33" s="71">
        <v>0</v>
      </c>
      <c r="N33" s="58" t="e">
        <f>IF(AND(IF('[1]#REF'!$H$3="",TRUE,I33&gt;0),IF('[1]#REF'!$H$4="",TRUE,J33&gt;0),IF('[1]#REF'!$H$5="",TRUE,K33&gt;0),IF('[1]#REF'!$H$6="",TRUE,L33&gt;0),IF('[1]#REF'!$H$7="",TRUE,M33&gt;0)),"SELECIONAR","REJEITAR")</f>
        <v>#REF!</v>
      </c>
      <c r="O33" s="58" t="s">
        <v>22</v>
      </c>
    </row>
    <row r="34" ht="12.75" customHeight="1" spans="1:15">
      <c r="A34" s="6" t="s">
        <v>180</v>
      </c>
      <c r="B34" s="6" t="s">
        <v>181</v>
      </c>
      <c r="C34" s="6" t="s">
        <v>85</v>
      </c>
      <c r="D34" s="6" t="s">
        <v>182</v>
      </c>
      <c r="E34" s="6"/>
      <c r="F34" s="6" t="s">
        <v>183</v>
      </c>
      <c r="G34" s="6"/>
      <c r="H34" s="6" t="s">
        <v>184</v>
      </c>
      <c r="I34" s="71">
        <v>0</v>
      </c>
      <c r="J34" s="71">
        <v>0</v>
      </c>
      <c r="K34" s="71">
        <v>0</v>
      </c>
      <c r="L34" s="71">
        <v>0</v>
      </c>
      <c r="M34" s="71">
        <v>0</v>
      </c>
      <c r="N34" s="58" t="e">
        <f>IF(AND(IF('[1]#REF'!$H$3="",TRUE,I34&gt;0),IF('[1]#REF'!$H$4="",TRUE,J34&gt;0),IF('[1]#REF'!$H$5="",TRUE,K34&gt;0),IF('[1]#REF'!$H$6="",TRUE,L34&gt;0),IF('[1]#REF'!$H$7="",TRUE,M34&gt;0)),"SELECIONAR","REJEITAR")</f>
        <v>#REF!</v>
      </c>
      <c r="O34" s="58" t="s">
        <v>22</v>
      </c>
    </row>
    <row r="35" ht="12.75" customHeight="1" spans="1:15">
      <c r="A35" s="6" t="s">
        <v>185</v>
      </c>
      <c r="B35" s="6" t="s">
        <v>186</v>
      </c>
      <c r="C35" s="6" t="s">
        <v>160</v>
      </c>
      <c r="D35" s="6" t="s">
        <v>182</v>
      </c>
      <c r="E35" s="6" t="s">
        <v>187</v>
      </c>
      <c r="F35" s="6" t="s">
        <v>188</v>
      </c>
      <c r="G35" s="6"/>
      <c r="H35" s="6" t="s">
        <v>189</v>
      </c>
      <c r="I35" s="71">
        <v>0</v>
      </c>
      <c r="J35" s="71">
        <v>0</v>
      </c>
      <c r="K35" s="71">
        <v>0</v>
      </c>
      <c r="L35" s="71">
        <v>0</v>
      </c>
      <c r="M35" s="71">
        <v>0</v>
      </c>
      <c r="N35" s="58" t="e">
        <f>IF(AND(IF('[1]#REF'!$H$3="",TRUE,I35&gt;0),IF('[1]#REF'!$H$4="",TRUE,J35&gt;0),IF('[1]#REF'!$H$5="",TRUE,K35&gt;0),IF('[1]#REF'!$H$6="",TRUE,L35&gt;0),IF('[1]#REF'!$H$7="",TRUE,M35&gt;0)),"SELECIONAR","REJEITAR")</f>
        <v>#REF!</v>
      </c>
      <c r="O35" s="58" t="s">
        <v>22</v>
      </c>
    </row>
    <row r="36" ht="12.75" customHeight="1" spans="1:15">
      <c r="A36" s="6" t="s">
        <v>190</v>
      </c>
      <c r="B36" s="6" t="s">
        <v>191</v>
      </c>
      <c r="C36" s="6" t="s">
        <v>85</v>
      </c>
      <c r="D36" s="6" t="s">
        <v>18</v>
      </c>
      <c r="E36" s="6"/>
      <c r="F36" s="6" t="s">
        <v>192</v>
      </c>
      <c r="G36" s="6"/>
      <c r="H36" s="6" t="s">
        <v>193</v>
      </c>
      <c r="I36" s="71">
        <v>0</v>
      </c>
      <c r="J36" s="71">
        <v>1</v>
      </c>
      <c r="K36" s="71">
        <v>0</v>
      </c>
      <c r="L36" s="71">
        <v>0</v>
      </c>
      <c r="M36" s="71">
        <v>0</v>
      </c>
      <c r="N36" s="58" t="e">
        <f>IF(AND(IF('[1]#REF'!$H$3="",TRUE,I36&gt;0),IF('[1]#REF'!$H$4="",TRUE,J36&gt;0),IF('[1]#REF'!$H$5="",TRUE,K36&gt;0),IF('[1]#REF'!$H$6="",TRUE,L36&gt;0),IF('[1]#REF'!$H$7="",TRUE,M36&gt;0)),"SELECIONAR","REJEITAR")</f>
        <v>#REF!</v>
      </c>
      <c r="O36" s="58" t="s">
        <v>28</v>
      </c>
    </row>
    <row r="37" ht="12.75" customHeight="1" spans="1:15">
      <c r="A37" s="6" t="s">
        <v>194</v>
      </c>
      <c r="B37" s="6" t="s">
        <v>195</v>
      </c>
      <c r="C37" s="6" t="s">
        <v>35</v>
      </c>
      <c r="D37" s="6" t="s">
        <v>18</v>
      </c>
      <c r="E37" s="6"/>
      <c r="F37" s="6" t="s">
        <v>196</v>
      </c>
      <c r="G37" s="6"/>
      <c r="H37" s="6" t="s">
        <v>197</v>
      </c>
      <c r="I37" s="71">
        <v>0</v>
      </c>
      <c r="J37" s="71">
        <v>0</v>
      </c>
      <c r="K37" s="71">
        <v>0</v>
      </c>
      <c r="L37" s="71">
        <v>0</v>
      </c>
      <c r="M37" s="71">
        <v>0</v>
      </c>
      <c r="N37" s="58" t="e">
        <f>IF(AND(IF('[1]#REF'!$H$3="",TRUE,I37&gt;0),IF('[1]#REF'!$H$4="",TRUE,J37&gt;0),IF('[1]#REF'!$H$5="",TRUE,K37&gt;0),IF('[1]#REF'!$H$6="",TRUE,L37&gt;0),IF('[1]#REF'!$H$7="",TRUE,M37&gt;0)),"SELECIONAR","REJEITAR")</f>
        <v>#REF!</v>
      </c>
      <c r="O37" s="58" t="s">
        <v>28</v>
      </c>
    </row>
    <row r="38" ht="12.75" customHeight="1" spans="1:15">
      <c r="A38" s="6" t="s">
        <v>198</v>
      </c>
      <c r="B38" s="6" t="s">
        <v>199</v>
      </c>
      <c r="C38" s="6" t="s">
        <v>17</v>
      </c>
      <c r="D38" s="6" t="s">
        <v>18</v>
      </c>
      <c r="E38" s="6"/>
      <c r="F38" s="6" t="s">
        <v>200</v>
      </c>
      <c r="G38" s="6"/>
      <c r="H38" s="6" t="s">
        <v>201</v>
      </c>
      <c r="I38" s="71">
        <v>0</v>
      </c>
      <c r="J38" s="71">
        <v>3</v>
      </c>
      <c r="K38" s="71">
        <v>0</v>
      </c>
      <c r="L38" s="71">
        <v>0</v>
      </c>
      <c r="M38" s="71">
        <v>0</v>
      </c>
      <c r="N38" s="58" t="e">
        <f>IF(AND(IF('[1]#REF'!$H$3="",TRUE,I38&gt;0),IF('[1]#REF'!$H$4="",TRUE,J38&gt;0),IF('[1]#REF'!$H$5="",TRUE,K38&gt;0),IF('[1]#REF'!$H$6="",TRUE,L38&gt;0),IF('[1]#REF'!$H$7="",TRUE,M38&gt;0)),"SELECIONAR","REJEITAR")</f>
        <v>#REF!</v>
      </c>
      <c r="O38" s="58" t="s">
        <v>28</v>
      </c>
    </row>
    <row r="39" ht="12.75" customHeight="1" spans="1:15">
      <c r="A39" s="8" t="s">
        <v>202</v>
      </c>
      <c r="B39" s="6" t="s">
        <v>57</v>
      </c>
      <c r="C39" s="6" t="s">
        <v>58</v>
      </c>
      <c r="D39" s="6" t="s">
        <v>18</v>
      </c>
      <c r="E39" s="6"/>
      <c r="F39" s="6" t="s">
        <v>203</v>
      </c>
      <c r="G39" s="6"/>
      <c r="H39" s="6" t="s">
        <v>204</v>
      </c>
      <c r="I39" s="71">
        <v>3</v>
      </c>
      <c r="J39" s="71">
        <v>0</v>
      </c>
      <c r="K39" s="71">
        <v>0</v>
      </c>
      <c r="L39" s="71">
        <v>0</v>
      </c>
      <c r="M39" s="71">
        <v>0</v>
      </c>
      <c r="N39" s="58" t="s">
        <v>205</v>
      </c>
      <c r="O39" s="58" t="s">
        <v>206</v>
      </c>
    </row>
    <row r="40" ht="12.75" customHeight="1" spans="1:15">
      <c r="A40" s="6" t="s">
        <v>207</v>
      </c>
      <c r="B40" s="6" t="s">
        <v>208</v>
      </c>
      <c r="C40" s="6" t="s">
        <v>41</v>
      </c>
      <c r="D40" s="6" t="s">
        <v>182</v>
      </c>
      <c r="E40" s="6"/>
      <c r="F40" s="6" t="s">
        <v>209</v>
      </c>
      <c r="G40" s="6"/>
      <c r="H40" s="6" t="s">
        <v>210</v>
      </c>
      <c r="I40" s="71">
        <v>3</v>
      </c>
      <c r="J40" s="71">
        <v>2</v>
      </c>
      <c r="K40" s="71">
        <v>0</v>
      </c>
      <c r="L40" s="71">
        <v>0</v>
      </c>
      <c r="M40" s="71">
        <v>0</v>
      </c>
      <c r="N40" s="58" t="e">
        <f>IF(AND(IF('[1]#REF'!$H$3="",TRUE,I40&gt;0),IF('[1]#REF'!$H$4="",TRUE,J40&gt;0),IF('[1]#REF'!$H$5="",TRUE,K40&gt;0),IF('[1]#REF'!$H$6="",TRUE,L40&gt;0),IF('[1]#REF'!$H$7="",TRUE,M40&gt;0)),"SELECIONAR","REJEITAR")</f>
        <v>#REF!</v>
      </c>
      <c r="O40" s="58" t="s">
        <v>22</v>
      </c>
    </row>
    <row r="41" ht="12.75" customHeight="1" spans="1:15">
      <c r="A41" s="6" t="s">
        <v>62</v>
      </c>
      <c r="B41" s="6" t="s">
        <v>211</v>
      </c>
      <c r="C41" s="6" t="s">
        <v>25</v>
      </c>
      <c r="D41" s="6" t="s">
        <v>182</v>
      </c>
      <c r="E41" s="6"/>
      <c r="F41" s="6" t="s">
        <v>212</v>
      </c>
      <c r="G41" s="6"/>
      <c r="H41" s="6" t="s">
        <v>213</v>
      </c>
      <c r="I41" s="71">
        <v>4</v>
      </c>
      <c r="J41" s="71">
        <v>3</v>
      </c>
      <c r="K41" s="71">
        <v>0</v>
      </c>
      <c r="L41" s="71">
        <v>0</v>
      </c>
      <c r="M41" s="71">
        <v>0</v>
      </c>
      <c r="N41" s="58" t="e">
        <f>IF(AND(IF('[1]#REF'!$H$3="",TRUE,I41&gt;0),IF('[1]#REF'!$H$4="",TRUE,J41&gt;0),IF('[1]#REF'!$H$5="",TRUE,K41&gt;0),IF('[1]#REF'!$H$6="",TRUE,L41&gt;0),IF('[1]#REF'!$H$7="",TRUE,M41&gt;0)),"SELECIONAR","REJEITAR")</f>
        <v>#REF!</v>
      </c>
      <c r="O41" s="58" t="s">
        <v>22</v>
      </c>
    </row>
    <row r="42" ht="12.75" customHeight="1" spans="1:15">
      <c r="A42" s="6" t="s">
        <v>214</v>
      </c>
      <c r="B42" s="6" t="s">
        <v>215</v>
      </c>
      <c r="C42" s="6" t="s">
        <v>47</v>
      </c>
      <c r="D42" s="6" t="s">
        <v>18</v>
      </c>
      <c r="E42" s="6"/>
      <c r="F42" s="6" t="s">
        <v>216</v>
      </c>
      <c r="G42" s="6"/>
      <c r="H42" s="6" t="s">
        <v>217</v>
      </c>
      <c r="I42" s="71">
        <v>4</v>
      </c>
      <c r="J42" s="71">
        <v>1</v>
      </c>
      <c r="K42" s="71">
        <v>0</v>
      </c>
      <c r="L42" s="71">
        <v>0</v>
      </c>
      <c r="M42" s="71">
        <v>0</v>
      </c>
      <c r="N42" s="58" t="e">
        <f>IF(AND(IF('[1]#REF'!$H$3="",TRUE,I42&gt;0),IF('[1]#REF'!$H$4="",TRUE,J42&gt;0),IF('[1]#REF'!$H$5="",TRUE,K42&gt;0),IF('[1]#REF'!$H$6="",TRUE,L42&gt;0),IF('[1]#REF'!$H$7="",TRUE,M42&gt;0)),"SELECIONAR","REJEITAR")</f>
        <v>#REF!</v>
      </c>
      <c r="O42" s="58" t="s">
        <v>206</v>
      </c>
    </row>
    <row r="43" ht="12.75" customHeight="1" spans="1:15">
      <c r="A43" s="6" t="s">
        <v>56</v>
      </c>
      <c r="B43" s="6" t="s">
        <v>57</v>
      </c>
      <c r="C43" s="6" t="s">
        <v>58</v>
      </c>
      <c r="D43" s="6" t="s">
        <v>18</v>
      </c>
      <c r="E43" s="6"/>
      <c r="F43" s="6" t="s">
        <v>218</v>
      </c>
      <c r="G43" s="6"/>
      <c r="H43" s="6" t="s">
        <v>219</v>
      </c>
      <c r="I43" s="71">
        <v>5</v>
      </c>
      <c r="J43" s="71">
        <v>1</v>
      </c>
      <c r="K43" s="71">
        <v>0</v>
      </c>
      <c r="L43" s="71">
        <v>0</v>
      </c>
      <c r="M43" s="71">
        <v>0</v>
      </c>
      <c r="N43" s="58" t="e">
        <f>IF(AND(IF('[1]#REF'!$H$3="",TRUE,I43&gt;0),IF('[1]#REF'!$H$4="",TRUE,J43&gt;0),IF('[1]#REF'!$H$5="",TRUE,K43&gt;0),IF('[1]#REF'!$H$6="",TRUE,L43&gt;0),IF('[1]#REF'!$H$7="",TRUE,M43&gt;0)),"SELECIONAR","REJEITAR")</f>
        <v>#REF!</v>
      </c>
      <c r="O43" s="58" t="s">
        <v>206</v>
      </c>
    </row>
    <row r="44" ht="12.75" customHeight="1" spans="1:15">
      <c r="A44" s="6" t="s">
        <v>29</v>
      </c>
      <c r="B44" s="6" t="s">
        <v>16</v>
      </c>
      <c r="C44" s="6" t="s">
        <v>17</v>
      </c>
      <c r="D44" s="6" t="s">
        <v>30</v>
      </c>
      <c r="E44" s="6" t="s">
        <v>19</v>
      </c>
      <c r="F44" s="6" t="s">
        <v>31</v>
      </c>
      <c r="G44" s="6"/>
      <c r="H44" s="6" t="s">
        <v>220</v>
      </c>
      <c r="I44" s="71">
        <v>1</v>
      </c>
      <c r="J44" s="71">
        <v>1</v>
      </c>
      <c r="K44" s="71">
        <v>0</v>
      </c>
      <c r="L44" s="71">
        <v>0</v>
      </c>
      <c r="M44" s="71">
        <v>0</v>
      </c>
      <c r="N44" s="58" t="e">
        <f>IF(AND(IF('[1]#REF'!$H$3="",TRUE,I44&gt;0),IF('[1]#REF'!$H$4="",TRUE,J44&gt;0),IF('[1]#REF'!$H$5="",TRUE,K44&gt;0),IF('[1]#REF'!$H$6="",TRUE,L44&gt;0),IF('[1]#REF'!$H$7="",TRUE,M44&gt;0)),"SELECIONAR","REJEITAR")</f>
        <v>#REF!</v>
      </c>
      <c r="O44" s="58" t="s">
        <v>206</v>
      </c>
    </row>
    <row r="45" ht="12.75" customHeight="1" spans="1:15">
      <c r="A45" s="6" t="s">
        <v>221</v>
      </c>
      <c r="B45" s="6" t="s">
        <v>222</v>
      </c>
      <c r="C45" s="6" t="s">
        <v>17</v>
      </c>
      <c r="D45" s="6" t="s">
        <v>30</v>
      </c>
      <c r="E45" s="6" t="s">
        <v>223</v>
      </c>
      <c r="F45" s="6" t="s">
        <v>224</v>
      </c>
      <c r="G45" s="6"/>
      <c r="H45" s="6" t="s">
        <v>225</v>
      </c>
      <c r="I45" s="71">
        <v>0</v>
      </c>
      <c r="J45" s="71">
        <v>1</v>
      </c>
      <c r="K45" s="71">
        <v>0</v>
      </c>
      <c r="L45" s="71">
        <v>0</v>
      </c>
      <c r="M45" s="71">
        <v>0</v>
      </c>
      <c r="N45" s="58" t="e">
        <f>IF(AND(IF('[1]#REF'!$H$3="",TRUE,I45&gt;0),IF('[1]#REF'!$H$4="",TRUE,J45&gt;0),IF('[1]#REF'!$H$5="",TRUE,K45&gt;0),IF('[1]#REF'!$H$6="",TRUE,L45&gt;0),IF('[1]#REF'!$H$7="",TRUE,M45&gt;0)),"SELECIONAR","REJEITAR")</f>
        <v>#REF!</v>
      </c>
      <c r="O45" s="58" t="s">
        <v>28</v>
      </c>
    </row>
    <row r="46" ht="12.75" customHeight="1" spans="1:15">
      <c r="A46" s="6" t="s">
        <v>226</v>
      </c>
      <c r="B46" s="6" t="s">
        <v>227</v>
      </c>
      <c r="C46" s="6" t="s">
        <v>35</v>
      </c>
      <c r="D46" s="6" t="s">
        <v>30</v>
      </c>
      <c r="E46" s="6" t="s">
        <v>116</v>
      </c>
      <c r="F46" s="6" t="s">
        <v>228</v>
      </c>
      <c r="G46" s="6"/>
      <c r="H46" s="6" t="s">
        <v>229</v>
      </c>
      <c r="I46" s="71">
        <v>0</v>
      </c>
      <c r="J46" s="71">
        <v>1</v>
      </c>
      <c r="K46" s="71">
        <v>0</v>
      </c>
      <c r="L46" s="71">
        <v>0</v>
      </c>
      <c r="M46" s="71">
        <v>0</v>
      </c>
      <c r="N46" s="58" t="e">
        <f>IF(AND(IF('[1]#REF'!$H$3="",TRUE,I46&gt;0),IF('[1]#REF'!$H$4="",TRUE,J46&gt;0),IF('[1]#REF'!$H$5="",TRUE,K46&gt;0),IF('[1]#REF'!$H$6="",TRUE,L46&gt;0),IF('[1]#REF'!$H$7="",TRUE,M46&gt;0)),"SELECIONAR","REJEITAR")</f>
        <v>#REF!</v>
      </c>
      <c r="O46" s="58" t="s">
        <v>28</v>
      </c>
    </row>
    <row r="47" ht="12.75" customHeight="1" spans="1:15">
      <c r="A47" s="63" t="s">
        <v>230</v>
      </c>
      <c r="B47" s="6"/>
      <c r="C47" s="6" t="s">
        <v>58</v>
      </c>
      <c r="D47" s="6" t="s">
        <v>30</v>
      </c>
      <c r="E47" s="6" t="s">
        <v>231</v>
      </c>
      <c r="F47" s="6" t="s">
        <v>232</v>
      </c>
      <c r="G47" s="6"/>
      <c r="H47" s="6"/>
      <c r="I47" s="71">
        <v>1</v>
      </c>
      <c r="J47" s="71">
        <v>1</v>
      </c>
      <c r="K47" s="71">
        <v>0</v>
      </c>
      <c r="L47" s="71">
        <v>0</v>
      </c>
      <c r="M47" s="71">
        <v>0</v>
      </c>
      <c r="N47" s="58" t="e">
        <f>IF(AND(IF('[1]#REF'!$H$3="",TRUE,I47&gt;0),IF('[1]#REF'!$H$4="",TRUE,J47&gt;0),IF('[1]#REF'!$H$5="",TRUE,K47&gt;0),IF('[1]#REF'!$H$6="",TRUE,L47&gt;0),IF('[1]#REF'!$H$7="",TRUE,M47&gt;0)),"SELECIONAR","REJEITAR")</f>
        <v>#REF!</v>
      </c>
      <c r="O47" s="58" t="s">
        <v>28</v>
      </c>
    </row>
    <row r="48" ht="12.75" customHeight="1" spans="1:15">
      <c r="A48" s="6" t="s">
        <v>114</v>
      </c>
      <c r="B48" s="6" t="s">
        <v>115</v>
      </c>
      <c r="C48" s="6" t="s">
        <v>47</v>
      </c>
      <c r="D48" s="6" t="s">
        <v>30</v>
      </c>
      <c r="E48" s="6" t="s">
        <v>116</v>
      </c>
      <c r="F48" s="6" t="s">
        <v>233</v>
      </c>
      <c r="G48" s="6"/>
      <c r="H48" s="6" t="s">
        <v>234</v>
      </c>
      <c r="I48" s="71">
        <v>1</v>
      </c>
      <c r="J48" s="71">
        <v>1</v>
      </c>
      <c r="K48" s="71">
        <v>0</v>
      </c>
      <c r="L48" s="71">
        <v>0</v>
      </c>
      <c r="M48" s="71">
        <v>0</v>
      </c>
      <c r="N48" s="58" t="e">
        <f>IF(AND(IF('[1]#REF'!$H$3="",TRUE,I48&gt;0),IF('[1]#REF'!$H$4="",TRUE,J48&gt;0),IF('[1]#REF'!$H$5="",TRUE,K48&gt;0),IF('[1]#REF'!$H$6="",TRUE,L48&gt;0),IF('[1]#REF'!$H$7="",TRUE,M48&gt;0)),"SELECIONAR","REJEITAR")</f>
        <v>#REF!</v>
      </c>
      <c r="O48" s="58" t="s">
        <v>206</v>
      </c>
    </row>
    <row r="49" ht="12.75" customHeight="1" spans="1:15">
      <c r="A49" s="6" t="s">
        <v>235</v>
      </c>
      <c r="B49" s="6" t="s">
        <v>236</v>
      </c>
      <c r="C49" s="6" t="s">
        <v>41</v>
      </c>
      <c r="D49" s="6" t="s">
        <v>30</v>
      </c>
      <c r="E49" s="6" t="s">
        <v>237</v>
      </c>
      <c r="F49" s="6" t="s">
        <v>238</v>
      </c>
      <c r="G49" s="6"/>
      <c r="H49" s="6" t="s">
        <v>239</v>
      </c>
      <c r="I49" s="71">
        <v>2</v>
      </c>
      <c r="J49" s="71">
        <v>2</v>
      </c>
      <c r="K49" s="71">
        <v>0</v>
      </c>
      <c r="L49" s="71">
        <v>0</v>
      </c>
      <c r="M49" s="71">
        <v>0</v>
      </c>
      <c r="N49" s="58" t="e">
        <f>IF(AND(IF('[1]#REF'!$H$3="",TRUE,I49&gt;0),IF('[1]#REF'!$H$4="",TRUE,J49&gt;0),IF('[1]#REF'!$H$5="",TRUE,K49&gt;0),IF('[1]#REF'!$H$6="",TRUE,L49&gt;0),IF('[1]#REF'!$H$7="",TRUE,M49&gt;0)),"SELECIONAR","REJEITAR")</f>
        <v>#REF!</v>
      </c>
      <c r="O49" s="58" t="s">
        <v>206</v>
      </c>
    </row>
    <row r="50" ht="12.75" customHeight="1" spans="1:15">
      <c r="A50" s="6" t="s">
        <v>73</v>
      </c>
      <c r="B50" s="6" t="s">
        <v>240</v>
      </c>
      <c r="C50" s="6" t="s">
        <v>58</v>
      </c>
      <c r="D50" s="6" t="s">
        <v>30</v>
      </c>
      <c r="E50" s="6" t="s">
        <v>137</v>
      </c>
      <c r="F50" s="6" t="s">
        <v>241</v>
      </c>
      <c r="G50" s="6"/>
      <c r="H50" s="6" t="s">
        <v>242</v>
      </c>
      <c r="I50" s="71">
        <v>1</v>
      </c>
      <c r="J50" s="71">
        <v>2</v>
      </c>
      <c r="K50" s="71">
        <v>0</v>
      </c>
      <c r="L50" s="71">
        <v>0</v>
      </c>
      <c r="M50" s="71">
        <v>0</v>
      </c>
      <c r="N50" s="58" t="e">
        <f>IF(AND(IF('[1]#REF'!$H$3="",TRUE,I50&gt;0),IF('[1]#REF'!$H$4="",TRUE,J50&gt;0),IF('[1]#REF'!$H$5="",TRUE,K50&gt;0),IF('[1]#REF'!$H$6="",TRUE,L50&gt;0),IF('[1]#REF'!$H$7="",TRUE,M50&gt;0)),"SELECIONAR","REJEITAR")</f>
        <v>#REF!</v>
      </c>
      <c r="O50" s="58" t="s">
        <v>206</v>
      </c>
    </row>
    <row r="51" ht="12.75" customHeight="1" spans="1:15">
      <c r="A51" s="6" t="s">
        <v>207</v>
      </c>
      <c r="B51" s="6" t="s">
        <v>243</v>
      </c>
      <c r="C51" s="6" t="s">
        <v>41</v>
      </c>
      <c r="D51" s="6" t="s">
        <v>30</v>
      </c>
      <c r="E51" s="6" t="s">
        <v>244</v>
      </c>
      <c r="F51" s="6" t="s">
        <v>245</v>
      </c>
      <c r="G51" s="6"/>
      <c r="H51" s="6" t="s">
        <v>246</v>
      </c>
      <c r="I51" s="71">
        <v>2</v>
      </c>
      <c r="J51" s="71">
        <v>1</v>
      </c>
      <c r="K51" s="71">
        <v>0</v>
      </c>
      <c r="L51" s="71">
        <v>0</v>
      </c>
      <c r="M51" s="71">
        <v>0</v>
      </c>
      <c r="N51" s="58" t="e">
        <f>IF(AND(IF('[1]#REF'!$H$3="",TRUE,I51&gt;0),IF('[1]#REF'!$H$4="",TRUE,J51&gt;0),IF('[1]#REF'!$H$5="",TRUE,K51&gt;0),IF('[1]#REF'!$H$6="",TRUE,L51&gt;0),IF('[1]#REF'!$H$7="",TRUE,M51&gt;0)),"SELECIONAR","REJEITAR")</f>
        <v>#REF!</v>
      </c>
      <c r="O51" s="58" t="s">
        <v>28</v>
      </c>
    </row>
    <row r="52" ht="12.75" customHeight="1" spans="1:15">
      <c r="A52" s="6" t="s">
        <v>106</v>
      </c>
      <c r="B52" s="6" t="s">
        <v>107</v>
      </c>
      <c r="C52" s="6" t="s">
        <v>47</v>
      </c>
      <c r="D52" s="6" t="s">
        <v>30</v>
      </c>
      <c r="E52" s="6" t="s">
        <v>36</v>
      </c>
      <c r="F52" s="6" t="s">
        <v>247</v>
      </c>
      <c r="G52" s="6"/>
      <c r="H52" s="6" t="s">
        <v>248</v>
      </c>
      <c r="I52" s="71">
        <v>0</v>
      </c>
      <c r="J52" s="71">
        <v>2</v>
      </c>
      <c r="K52" s="71">
        <v>0</v>
      </c>
      <c r="L52" s="71">
        <v>0</v>
      </c>
      <c r="M52" s="71">
        <v>0</v>
      </c>
      <c r="N52" s="58" t="e">
        <f>IF(AND(IF('[1]#REF'!$H$3="",TRUE,I52&gt;0),IF('[1]#REF'!$H$4="",TRUE,J52&gt;0),IF('[1]#REF'!$H$5="",TRUE,K52&gt;0),IF('[1]#REF'!$H$6="",TRUE,L52&gt;0),IF('[1]#REF'!$H$7="",TRUE,M52&gt;0)),"SELECIONAR","REJEITAR")</f>
        <v>#REF!</v>
      </c>
      <c r="O52" s="58" t="s">
        <v>28</v>
      </c>
    </row>
    <row r="53" ht="12.75" customHeight="1" spans="1:15">
      <c r="A53" s="6" t="s">
        <v>249</v>
      </c>
      <c r="B53" s="6" t="s">
        <v>250</v>
      </c>
      <c r="C53" s="6" t="s">
        <v>35</v>
      </c>
      <c r="D53" s="6" t="s">
        <v>30</v>
      </c>
      <c r="E53" s="6" t="s">
        <v>251</v>
      </c>
      <c r="F53" s="6" t="s">
        <v>252</v>
      </c>
      <c r="G53" s="6"/>
      <c r="H53" s="6" t="s">
        <v>253</v>
      </c>
      <c r="I53" s="71">
        <v>1</v>
      </c>
      <c r="J53" s="71">
        <v>2</v>
      </c>
      <c r="K53" s="71">
        <v>0</v>
      </c>
      <c r="L53" s="71">
        <v>0</v>
      </c>
      <c r="M53" s="71">
        <v>0</v>
      </c>
      <c r="N53" s="58" t="e">
        <f>IF(AND(IF('[1]#REF'!$H$3="",TRUE,I53&gt;0),IF('[1]#REF'!$H$4="",TRUE,J53&gt;0),IF('[1]#REF'!$H$5="",TRUE,K53&gt;0),IF('[1]#REF'!$H$6="",TRUE,L53&gt;0),IF('[1]#REF'!$H$7="",TRUE,M53&gt;0)),"SELECIONAR","REJEITAR")</f>
        <v>#REF!</v>
      </c>
      <c r="O53" s="58" t="s">
        <v>206</v>
      </c>
    </row>
    <row r="54" ht="12.75" customHeight="1" spans="1:15">
      <c r="A54" s="6" t="s">
        <v>254</v>
      </c>
      <c r="B54" s="6" t="s">
        <v>255</v>
      </c>
      <c r="C54" s="6" t="s">
        <v>47</v>
      </c>
      <c r="D54" s="6" t="s">
        <v>30</v>
      </c>
      <c r="E54" s="6" t="s">
        <v>251</v>
      </c>
      <c r="F54" s="6" t="s">
        <v>256</v>
      </c>
      <c r="G54" s="6"/>
      <c r="H54" s="6" t="s">
        <v>257</v>
      </c>
      <c r="I54" s="71">
        <v>1</v>
      </c>
      <c r="J54" s="71">
        <v>2</v>
      </c>
      <c r="K54" s="71">
        <v>0</v>
      </c>
      <c r="L54" s="71">
        <v>0</v>
      </c>
      <c r="M54" s="71">
        <v>0</v>
      </c>
      <c r="N54" s="58" t="e">
        <f>IF(AND(IF('[1]#REF'!$H$3="",TRUE,I54&gt;0),IF('[1]#REF'!$H$4="",TRUE,J54&gt;0),IF('[1]#REF'!$H$5="",TRUE,K54&gt;0),IF('[1]#REF'!$H$6="",TRUE,L54&gt;0),IF('[1]#REF'!$H$7="",TRUE,M54&gt;0)),"SELECIONAR","REJEITAR")</f>
        <v>#REF!</v>
      </c>
      <c r="O54" s="58" t="s">
        <v>206</v>
      </c>
    </row>
    <row r="55" ht="12.75" customHeight="1" spans="1:15">
      <c r="A55" s="8" t="s">
        <v>258</v>
      </c>
      <c r="B55" s="6" t="s">
        <v>259</v>
      </c>
      <c r="C55" s="6" t="s">
        <v>160</v>
      </c>
      <c r="D55" s="6" t="s">
        <v>260</v>
      </c>
      <c r="E55" s="6"/>
      <c r="F55" s="6" t="s">
        <v>261</v>
      </c>
      <c r="G55" s="6"/>
      <c r="H55" s="6" t="s">
        <v>262</v>
      </c>
      <c r="I55" s="71">
        <v>0</v>
      </c>
      <c r="J55" s="71">
        <v>1</v>
      </c>
      <c r="K55" s="71">
        <v>0</v>
      </c>
      <c r="L55" s="71">
        <v>0</v>
      </c>
      <c r="M55" s="71">
        <v>0</v>
      </c>
      <c r="N55" s="58" t="s">
        <v>205</v>
      </c>
      <c r="O55" s="58" t="s">
        <v>206</v>
      </c>
    </row>
    <row r="56" ht="12.75" customHeight="1" spans="1:15">
      <c r="A56" s="6" t="s">
        <v>263</v>
      </c>
      <c r="B56" s="6" t="s">
        <v>264</v>
      </c>
      <c r="C56" s="6" t="s">
        <v>25</v>
      </c>
      <c r="D56" s="6" t="s">
        <v>69</v>
      </c>
      <c r="E56" s="6" t="s">
        <v>265</v>
      </c>
      <c r="F56" s="6" t="s">
        <v>266</v>
      </c>
      <c r="G56" s="6"/>
      <c r="H56" s="6" t="s">
        <v>267</v>
      </c>
      <c r="I56" s="71">
        <v>0</v>
      </c>
      <c r="J56" s="71">
        <v>0</v>
      </c>
      <c r="K56" s="71">
        <v>0</v>
      </c>
      <c r="L56" s="71">
        <v>0</v>
      </c>
      <c r="M56" s="71">
        <v>0</v>
      </c>
      <c r="N56" s="58" t="e">
        <f>IF(AND(IF('[1]#REF'!$H$3="",TRUE,I56&gt;0),IF('[1]#REF'!$H$4="",TRUE,J56&gt;0),IF('[1]#REF'!$H$5="",TRUE,K56&gt;0),IF('[1]#REF'!$H$6="",TRUE,L56&gt;0),IF('[1]#REF'!$H$7="",TRUE,M56&gt;0)),"SELECIONAR","REJEITAR")</f>
        <v>#REF!</v>
      </c>
      <c r="O56" s="58" t="s">
        <v>28</v>
      </c>
    </row>
    <row r="57" ht="12.75" customHeight="1" spans="1:15">
      <c r="A57" s="6" t="s">
        <v>268</v>
      </c>
      <c r="B57" s="6" t="s">
        <v>269</v>
      </c>
      <c r="C57" s="6" t="s">
        <v>47</v>
      </c>
      <c r="D57" s="6" t="s">
        <v>69</v>
      </c>
      <c r="E57" s="6" t="s">
        <v>270</v>
      </c>
      <c r="F57" s="6" t="s">
        <v>271</v>
      </c>
      <c r="G57" s="6"/>
      <c r="H57" s="6" t="s">
        <v>272</v>
      </c>
      <c r="I57" s="71">
        <v>0</v>
      </c>
      <c r="J57" s="71">
        <v>0</v>
      </c>
      <c r="K57" s="71">
        <v>0</v>
      </c>
      <c r="L57" s="71">
        <v>0</v>
      </c>
      <c r="M57" s="71">
        <v>0</v>
      </c>
      <c r="N57" s="58" t="e">
        <f>IF(AND(IF('[1]#REF'!$H$3="",TRUE,I57&gt;0),IF('[1]#REF'!$H$4="",TRUE,J57&gt;0),IF('[1]#REF'!$H$5="",TRUE,K57&gt;0),IF('[1]#REF'!$H$6="",TRUE,L57&gt;0),IF('[1]#REF'!$H$7="",TRUE,M57&gt;0)),"SELECIONAR","REJEITAR")</f>
        <v>#REF!</v>
      </c>
      <c r="O57" s="58" t="s">
        <v>28</v>
      </c>
    </row>
    <row r="58" ht="12.75" customHeight="1" spans="1:15">
      <c r="A58" s="6" t="s">
        <v>273</v>
      </c>
      <c r="B58" s="6" t="s">
        <v>274</v>
      </c>
      <c r="C58" s="6" t="s">
        <v>143</v>
      </c>
      <c r="D58" s="6" t="s">
        <v>69</v>
      </c>
      <c r="E58" s="6" t="s">
        <v>275</v>
      </c>
      <c r="F58" s="6" t="s">
        <v>276</v>
      </c>
      <c r="G58" s="6"/>
      <c r="H58" s="6" t="s">
        <v>277</v>
      </c>
      <c r="I58" s="71">
        <v>0</v>
      </c>
      <c r="J58" s="71">
        <v>0</v>
      </c>
      <c r="K58" s="71">
        <v>0</v>
      </c>
      <c r="L58" s="71">
        <v>0</v>
      </c>
      <c r="M58" s="71">
        <v>0</v>
      </c>
      <c r="N58" s="58" t="e">
        <f>IF(AND(IF('[1]#REF'!$H$3="",TRUE,I58&gt;0),IF('[1]#REF'!$H$4="",TRUE,J58&gt;0),IF('[1]#REF'!$H$5="",TRUE,K58&gt;0),IF('[1]#REF'!$H$6="",TRUE,L58&gt;0),IF('[1]#REF'!$H$7="",TRUE,M58&gt;0)),"SELECIONAR","REJEITAR")</f>
        <v>#REF!</v>
      </c>
      <c r="O58" s="58" t="s">
        <v>28</v>
      </c>
    </row>
    <row r="59" ht="12.75" customHeight="1" spans="1:15">
      <c r="A59" s="63" t="s">
        <v>278</v>
      </c>
      <c r="B59" s="6"/>
      <c r="C59" s="6" t="s">
        <v>47</v>
      </c>
      <c r="D59" s="6" t="s">
        <v>69</v>
      </c>
      <c r="E59" s="6" t="s">
        <v>279</v>
      </c>
      <c r="F59" s="6"/>
      <c r="G59" s="6"/>
      <c r="H59" s="6"/>
      <c r="I59" s="71">
        <v>0</v>
      </c>
      <c r="J59" s="71">
        <v>0</v>
      </c>
      <c r="K59" s="71">
        <v>0</v>
      </c>
      <c r="L59" s="71">
        <v>0</v>
      </c>
      <c r="M59" s="71">
        <v>0</v>
      </c>
      <c r="N59" s="58" t="e">
        <f>IF(AND(IF('[1]#REF'!$H$3="",TRUE,I59&gt;0),IF('[1]#REF'!$H$4="",TRUE,J59&gt;0),IF('[1]#REF'!$H$5="",TRUE,K59&gt;0),IF('[1]#REF'!$H$6="",TRUE,L59&gt;0),IF('[1]#REF'!$H$7="",TRUE,M59&gt;0)),"SELECIONAR","REJEITAR")</f>
        <v>#REF!</v>
      </c>
      <c r="O59" s="58" t="s">
        <v>28</v>
      </c>
    </row>
    <row r="60" ht="12.75" customHeight="1" spans="1:15">
      <c r="A60" s="6" t="s">
        <v>280</v>
      </c>
      <c r="B60" s="6" t="s">
        <v>281</v>
      </c>
      <c r="C60" s="6" t="s">
        <v>143</v>
      </c>
      <c r="D60" s="6" t="s">
        <v>69</v>
      </c>
      <c r="E60" s="6" t="s">
        <v>282</v>
      </c>
      <c r="F60" s="6" t="s">
        <v>283</v>
      </c>
      <c r="G60" s="6"/>
      <c r="H60" s="6" t="s">
        <v>284</v>
      </c>
      <c r="I60" s="71">
        <v>0</v>
      </c>
      <c r="J60" s="71">
        <v>0</v>
      </c>
      <c r="K60" s="71">
        <v>0</v>
      </c>
      <c r="L60" s="71">
        <v>0</v>
      </c>
      <c r="M60" s="71">
        <v>0</v>
      </c>
      <c r="N60" s="58" t="e">
        <f>IF(AND(IF('[1]#REF'!$H$3="",TRUE,I60&gt;0),IF('[1]#REF'!$H$4="",TRUE,J60&gt;0),IF('[1]#REF'!$H$5="",TRUE,K60&gt;0),IF('[1]#REF'!$H$6="",TRUE,L60&gt;0),IF('[1]#REF'!$H$7="",TRUE,M60&gt;0)),"SELECIONAR","REJEITAR")</f>
        <v>#REF!</v>
      </c>
      <c r="O60" s="58" t="s">
        <v>28</v>
      </c>
    </row>
    <row r="61" ht="12.75" customHeight="1" spans="1:15">
      <c r="A61" s="6" t="s">
        <v>285</v>
      </c>
      <c r="B61" s="6" t="s">
        <v>286</v>
      </c>
      <c r="C61" s="6" t="s">
        <v>41</v>
      </c>
      <c r="D61" s="6" t="s">
        <v>69</v>
      </c>
      <c r="E61" s="6" t="s">
        <v>287</v>
      </c>
      <c r="F61" s="6" t="s">
        <v>288</v>
      </c>
      <c r="G61" s="6"/>
      <c r="H61" s="6" t="s">
        <v>262</v>
      </c>
      <c r="I61" s="71">
        <v>0</v>
      </c>
      <c r="J61" s="71">
        <v>0</v>
      </c>
      <c r="K61" s="71">
        <v>0</v>
      </c>
      <c r="L61" s="71">
        <v>0</v>
      </c>
      <c r="M61" s="71">
        <v>0</v>
      </c>
      <c r="N61" s="58" t="e">
        <f>IF(AND(IF('[1]#REF'!$H$3="",TRUE,I61&gt;0),IF('[1]#REF'!$H$4="",TRUE,J61&gt;0),IF('[1]#REF'!$H$5="",TRUE,K61&gt;0),IF('[1]#REF'!$H$6="",TRUE,L61&gt;0),IF('[1]#REF'!$H$7="",TRUE,M61&gt;0)),"SELECIONAR","REJEITAR")</f>
        <v>#REF!</v>
      </c>
      <c r="O61" s="58" t="s">
        <v>28</v>
      </c>
    </row>
    <row r="62" ht="12.75" customHeight="1" spans="1:15">
      <c r="A62" s="6" t="s">
        <v>289</v>
      </c>
      <c r="B62" s="6" t="s">
        <v>290</v>
      </c>
      <c r="C62" s="6" t="s">
        <v>143</v>
      </c>
      <c r="D62" s="6" t="s">
        <v>69</v>
      </c>
      <c r="E62" s="6" t="s">
        <v>291</v>
      </c>
      <c r="F62" s="6" t="s">
        <v>292</v>
      </c>
      <c r="G62" s="6"/>
      <c r="H62" s="6" t="s">
        <v>293</v>
      </c>
      <c r="I62" s="71">
        <v>0</v>
      </c>
      <c r="J62" s="71">
        <v>0</v>
      </c>
      <c r="K62" s="71">
        <v>0</v>
      </c>
      <c r="L62" s="71">
        <v>0</v>
      </c>
      <c r="M62" s="71">
        <v>0</v>
      </c>
      <c r="N62" s="58" t="e">
        <f>IF(AND(IF('[1]#REF'!$H$3="",TRUE,I62&gt;0),IF('[1]#REF'!$H$4="",TRUE,J62&gt;0),IF('[1]#REF'!$H$5="",TRUE,K62&gt;0),IF('[1]#REF'!$H$6="",TRUE,L62&gt;0),IF('[1]#REF'!$H$7="",TRUE,M62&gt;0)),"SELECIONAR","REJEITAR")</f>
        <v>#REF!</v>
      </c>
      <c r="O62" s="58" t="s">
        <v>28</v>
      </c>
    </row>
    <row r="63" ht="12.75" customHeight="1" spans="1:15">
      <c r="A63" s="6" t="s">
        <v>294</v>
      </c>
      <c r="B63" s="6" t="s">
        <v>295</v>
      </c>
      <c r="C63" s="6" t="s">
        <v>160</v>
      </c>
      <c r="D63" s="6" t="s">
        <v>69</v>
      </c>
      <c r="E63" s="6" t="s">
        <v>296</v>
      </c>
      <c r="F63" s="6" t="s">
        <v>297</v>
      </c>
      <c r="G63" s="6"/>
      <c r="H63" s="6" t="s">
        <v>298</v>
      </c>
      <c r="I63" s="71">
        <v>0</v>
      </c>
      <c r="J63" s="71">
        <v>0</v>
      </c>
      <c r="K63" s="71">
        <v>0</v>
      </c>
      <c r="L63" s="71">
        <v>0</v>
      </c>
      <c r="M63" s="71">
        <v>0</v>
      </c>
      <c r="N63" s="58" t="e">
        <f>IF(AND(IF('[1]#REF'!$H$3="",TRUE,I63&gt;0),IF('[1]#REF'!$H$4="",TRUE,J63&gt;0),IF('[1]#REF'!$H$5="",TRUE,K63&gt;0),IF('[1]#REF'!$H$6="",TRUE,L63&gt;0),IF('[1]#REF'!$H$7="",TRUE,M63&gt;0)),"SELECIONAR","REJEITAR")</f>
        <v>#REF!</v>
      </c>
      <c r="O63" s="58" t="s">
        <v>28</v>
      </c>
    </row>
    <row r="64" ht="12.75" customHeight="1" spans="1:15">
      <c r="A64" s="6" t="s">
        <v>299</v>
      </c>
      <c r="B64" s="6" t="s">
        <v>300</v>
      </c>
      <c r="C64" s="6" t="s">
        <v>41</v>
      </c>
      <c r="D64" s="6" t="s">
        <v>69</v>
      </c>
      <c r="E64" s="6" t="s">
        <v>75</v>
      </c>
      <c r="F64" s="6" t="s">
        <v>301</v>
      </c>
      <c r="G64" s="6"/>
      <c r="H64" s="6" t="s">
        <v>302</v>
      </c>
      <c r="I64" s="71">
        <v>0</v>
      </c>
      <c r="J64" s="71">
        <v>0</v>
      </c>
      <c r="K64" s="71">
        <v>0</v>
      </c>
      <c r="L64" s="71">
        <v>0</v>
      </c>
      <c r="M64" s="71">
        <v>0</v>
      </c>
      <c r="N64" s="58" t="e">
        <f>IF(AND(IF('[1]#REF'!$H$3="",TRUE,I64&gt;0),IF('[1]#REF'!$H$4="",TRUE,J64&gt;0),IF('[1]#REF'!$H$5="",TRUE,K64&gt;0),IF('[1]#REF'!$H$6="",TRUE,L64&gt;0),IF('[1]#REF'!$H$7="",TRUE,M64&gt;0)),"SELECIONAR","REJEITAR")</f>
        <v>#REF!</v>
      </c>
      <c r="O64" s="58" t="s">
        <v>28</v>
      </c>
    </row>
    <row r="65" ht="12.75" customHeight="1" spans="1:15">
      <c r="A65" s="6" t="s">
        <v>303</v>
      </c>
      <c r="B65" s="6" t="s">
        <v>304</v>
      </c>
      <c r="C65" s="6" t="s">
        <v>41</v>
      </c>
      <c r="D65" s="6" t="s">
        <v>69</v>
      </c>
      <c r="E65" s="6" t="s">
        <v>305</v>
      </c>
      <c r="F65" s="6" t="s">
        <v>306</v>
      </c>
      <c r="G65" s="6"/>
      <c r="H65" s="6" t="s">
        <v>307</v>
      </c>
      <c r="I65" s="71">
        <v>0</v>
      </c>
      <c r="J65" s="71">
        <v>0</v>
      </c>
      <c r="K65" s="71">
        <v>0</v>
      </c>
      <c r="L65" s="71">
        <v>0</v>
      </c>
      <c r="M65" s="71">
        <v>0</v>
      </c>
      <c r="N65" s="58" t="e">
        <f>IF(AND(IF('[1]#REF'!$H$3="",TRUE,I65&gt;0),IF('[1]#REF'!$H$4="",TRUE,J65&gt;0),IF('[1]#REF'!$H$5="",TRUE,K65&gt;0),IF('[1]#REF'!$H$6="",TRUE,L65&gt;0),IF('[1]#REF'!$H$7="",TRUE,M65&gt;0)),"SELECIONAR","REJEITAR")</f>
        <v>#REF!</v>
      </c>
      <c r="O65" s="58" t="s">
        <v>28</v>
      </c>
    </row>
    <row r="66" ht="12.75" customHeight="1" spans="1:15">
      <c r="A66" s="63" t="s">
        <v>308</v>
      </c>
      <c r="B66" s="6"/>
      <c r="C66" s="6" t="s">
        <v>143</v>
      </c>
      <c r="D66" s="6" t="s">
        <v>69</v>
      </c>
      <c r="E66" s="6" t="s">
        <v>279</v>
      </c>
      <c r="F66" s="6"/>
      <c r="G66" s="6"/>
      <c r="H66" s="6"/>
      <c r="I66" s="71">
        <v>0</v>
      </c>
      <c r="J66" s="71">
        <v>0</v>
      </c>
      <c r="K66" s="71">
        <v>0</v>
      </c>
      <c r="L66" s="71">
        <v>0</v>
      </c>
      <c r="M66" s="71">
        <v>0</v>
      </c>
      <c r="N66" s="58" t="e">
        <f>IF(AND(IF('[1]#REF'!$H$3="",TRUE,I66&gt;0),IF('[1]#REF'!$H$4="",TRUE,J66&gt;0),IF('[1]#REF'!$H$5="",TRUE,K66&gt;0),IF('[1]#REF'!$H$6="",TRUE,L66&gt;0),IF('[1]#REF'!$H$7="",TRUE,M66&gt;0)),"SELECIONAR","REJEITAR")</f>
        <v>#REF!</v>
      </c>
      <c r="O66" s="58" t="s">
        <v>28</v>
      </c>
    </row>
    <row r="67" ht="12.75" customHeight="1" spans="1:15">
      <c r="A67" s="6" t="s">
        <v>309</v>
      </c>
      <c r="B67" s="6" t="s">
        <v>310</v>
      </c>
      <c r="C67" s="6" t="s">
        <v>35</v>
      </c>
      <c r="D67" s="6" t="s">
        <v>69</v>
      </c>
      <c r="E67" s="6" t="s">
        <v>311</v>
      </c>
      <c r="F67" s="6" t="s">
        <v>312</v>
      </c>
      <c r="G67" s="6"/>
      <c r="H67" s="6" t="s">
        <v>313</v>
      </c>
      <c r="I67" s="71">
        <v>0</v>
      </c>
      <c r="J67" s="71">
        <v>0</v>
      </c>
      <c r="K67" s="71">
        <v>0</v>
      </c>
      <c r="L67" s="71">
        <v>0</v>
      </c>
      <c r="M67" s="71">
        <v>0</v>
      </c>
      <c r="N67" s="58" t="e">
        <f>IF(AND(IF('[1]#REF'!$H$3="",TRUE,I67&gt;0),IF('[1]#REF'!$H$4="",TRUE,J67&gt;0),IF('[1]#REF'!$H$5="",TRUE,K67&gt;0),IF('[1]#REF'!$H$6="",TRUE,L67&gt;0),IF('[1]#REF'!$H$7="",TRUE,M67&gt;0)),"SELECIONAR","REJEITAR")</f>
        <v>#REF!</v>
      </c>
      <c r="O67" s="58" t="s">
        <v>28</v>
      </c>
    </row>
    <row r="68" ht="12.75" customHeight="1" spans="1:15">
      <c r="A68" s="6" t="s">
        <v>314</v>
      </c>
      <c r="B68" s="6" t="s">
        <v>315</v>
      </c>
      <c r="C68" s="6" t="s">
        <v>25</v>
      </c>
      <c r="D68" s="6" t="s">
        <v>69</v>
      </c>
      <c r="E68" s="6" t="s">
        <v>316</v>
      </c>
      <c r="F68" s="6"/>
      <c r="G68" s="6"/>
      <c r="H68" s="6" t="s">
        <v>262</v>
      </c>
      <c r="I68" s="71">
        <v>0</v>
      </c>
      <c r="J68" s="71">
        <v>0</v>
      </c>
      <c r="K68" s="71">
        <v>0</v>
      </c>
      <c r="L68" s="71">
        <v>0</v>
      </c>
      <c r="M68" s="71">
        <v>0</v>
      </c>
      <c r="N68" s="58" t="e">
        <f>IF(AND(IF('[1]#REF'!$H$3="",TRUE,I68&gt;0),IF('[1]#REF'!$H$4="",TRUE,J68&gt;0),IF('[1]#REF'!$H$5="",TRUE,K68&gt;0),IF('[1]#REF'!$H$6="",TRUE,L68&gt;0),IF('[1]#REF'!$H$7="",TRUE,M68&gt;0)),"SELECIONAR","REJEITAR")</f>
        <v>#REF!</v>
      </c>
      <c r="O68" s="58" t="s">
        <v>28</v>
      </c>
    </row>
    <row r="69" ht="12.75" customHeight="1" spans="1:15">
      <c r="A69" s="6" t="s">
        <v>317</v>
      </c>
      <c r="B69" s="6" t="s">
        <v>318</v>
      </c>
      <c r="C69" s="6" t="s">
        <v>17</v>
      </c>
      <c r="D69" s="6" t="s">
        <v>69</v>
      </c>
      <c r="E69" s="6" t="s">
        <v>319</v>
      </c>
      <c r="F69" s="6" t="s">
        <v>320</v>
      </c>
      <c r="G69" s="6"/>
      <c r="H69" s="6" t="s">
        <v>321</v>
      </c>
      <c r="I69" s="71">
        <v>0</v>
      </c>
      <c r="J69" s="71">
        <v>0</v>
      </c>
      <c r="K69" s="71">
        <v>0</v>
      </c>
      <c r="L69" s="71">
        <v>0</v>
      </c>
      <c r="M69" s="71">
        <v>0</v>
      </c>
      <c r="N69" s="58" t="e">
        <f>IF(AND(IF('[1]#REF'!$H$3="",TRUE,I69&gt;0),IF('[1]#REF'!$H$4="",TRUE,J69&gt;0),IF('[1]#REF'!$H$5="",TRUE,K69&gt;0),IF('[1]#REF'!$H$6="",TRUE,L69&gt;0),IF('[1]#REF'!$H$7="",TRUE,M69&gt;0)),"SELECIONAR","REJEITAR")</f>
        <v>#REF!</v>
      </c>
      <c r="O69" s="58" t="s">
        <v>28</v>
      </c>
    </row>
    <row r="70" ht="12.75" customHeight="1" spans="1:15">
      <c r="A70" s="6" t="s">
        <v>322</v>
      </c>
      <c r="B70" s="6" t="s">
        <v>323</v>
      </c>
      <c r="C70" s="6" t="s">
        <v>324</v>
      </c>
      <c r="D70" s="6" t="s">
        <v>69</v>
      </c>
      <c r="E70" s="6" t="s">
        <v>325</v>
      </c>
      <c r="F70" s="6" t="s">
        <v>326</v>
      </c>
      <c r="G70" s="6"/>
      <c r="H70" s="6" t="s">
        <v>327</v>
      </c>
      <c r="I70" s="71">
        <v>0</v>
      </c>
      <c r="J70" s="71">
        <v>0</v>
      </c>
      <c r="K70" s="71">
        <v>0</v>
      </c>
      <c r="L70" s="71">
        <v>0</v>
      </c>
      <c r="M70" s="71">
        <v>0</v>
      </c>
      <c r="N70" s="58" t="e">
        <f>IF(AND(IF('[1]#REF'!$H$3="",TRUE,I70&gt;0),IF('[1]#REF'!$H$4="",TRUE,J70&gt;0),IF('[1]#REF'!$H$5="",TRUE,K70&gt;0),IF('[1]#REF'!$H$6="",TRUE,L70&gt;0),IF('[1]#REF'!$H$7="",TRUE,M70&gt;0)),"SELECIONAR","REJEITAR")</f>
        <v>#REF!</v>
      </c>
      <c r="O70" s="58" t="s">
        <v>28</v>
      </c>
    </row>
    <row r="71" ht="12.75" customHeight="1" spans="1:15">
      <c r="A71" s="6" t="s">
        <v>328</v>
      </c>
      <c r="B71" s="6" t="s">
        <v>329</v>
      </c>
      <c r="C71" s="6" t="s">
        <v>143</v>
      </c>
      <c r="D71" s="6" t="s">
        <v>69</v>
      </c>
      <c r="E71" s="6" t="s">
        <v>330</v>
      </c>
      <c r="F71" s="6" t="s">
        <v>331</v>
      </c>
      <c r="G71" s="6"/>
      <c r="H71" s="6" t="s">
        <v>332</v>
      </c>
      <c r="I71" s="71">
        <v>0</v>
      </c>
      <c r="J71" s="71">
        <v>0</v>
      </c>
      <c r="K71" s="71">
        <v>0</v>
      </c>
      <c r="L71" s="71">
        <v>0</v>
      </c>
      <c r="M71" s="71">
        <v>0</v>
      </c>
      <c r="N71" s="58" t="e">
        <f>IF(AND(IF('[1]#REF'!$H$3="",TRUE,I71&gt;0),IF('[1]#REF'!$H$4="",TRUE,J71&gt;0),IF('[1]#REF'!$H$5="",TRUE,K71&gt;0),IF('[1]#REF'!$H$6="",TRUE,L71&gt;0),IF('[1]#REF'!$H$7="",TRUE,M71&gt;0)),"SELECIONAR","REJEITAR")</f>
        <v>#REF!</v>
      </c>
      <c r="O71" s="58" t="s">
        <v>28</v>
      </c>
    </row>
    <row r="72" ht="12.75" customHeight="1" spans="1:15">
      <c r="A72" s="6" t="s">
        <v>333</v>
      </c>
      <c r="B72" s="6" t="s">
        <v>334</v>
      </c>
      <c r="C72" s="6" t="s">
        <v>85</v>
      </c>
      <c r="D72" s="6" t="s">
        <v>69</v>
      </c>
      <c r="E72" s="6" t="s">
        <v>335</v>
      </c>
      <c r="F72" s="6" t="s">
        <v>336</v>
      </c>
      <c r="G72" s="6"/>
      <c r="H72" s="6" t="s">
        <v>337</v>
      </c>
      <c r="I72" s="71">
        <v>0</v>
      </c>
      <c r="J72" s="71">
        <v>0</v>
      </c>
      <c r="K72" s="71">
        <v>0</v>
      </c>
      <c r="L72" s="71">
        <v>0</v>
      </c>
      <c r="M72" s="71">
        <v>0</v>
      </c>
      <c r="N72" s="58" t="e">
        <f>IF(AND(IF('[1]#REF'!$H$3="",TRUE,I72&gt;0),IF('[1]#REF'!$H$4="",TRUE,J72&gt;0),IF('[1]#REF'!$H$5="",TRUE,K72&gt;0),IF('[1]#REF'!$H$6="",TRUE,L72&gt;0),IF('[1]#REF'!$H$7="",TRUE,M72&gt;0)),"SELECIONAR","REJEITAR")</f>
        <v>#REF!</v>
      </c>
      <c r="O72" s="58" t="s">
        <v>28</v>
      </c>
    </row>
    <row r="73" ht="12.75" customHeight="1" spans="1:15">
      <c r="A73" s="6" t="s">
        <v>338</v>
      </c>
      <c r="B73" s="6" t="s">
        <v>339</v>
      </c>
      <c r="C73" s="6" t="s">
        <v>143</v>
      </c>
      <c r="D73" s="6" t="s">
        <v>69</v>
      </c>
      <c r="E73" s="6" t="s">
        <v>340</v>
      </c>
      <c r="F73" s="6" t="s">
        <v>341</v>
      </c>
      <c r="G73" s="6"/>
      <c r="H73" s="6" t="s">
        <v>342</v>
      </c>
      <c r="I73" s="71">
        <v>0</v>
      </c>
      <c r="J73" s="71">
        <v>0</v>
      </c>
      <c r="K73" s="71">
        <v>0</v>
      </c>
      <c r="L73" s="71">
        <v>0</v>
      </c>
      <c r="M73" s="71">
        <v>0</v>
      </c>
      <c r="N73" s="58" t="e">
        <f>IF(AND(IF('[1]#REF'!$H$3="",TRUE,I73&gt;0),IF('[1]#REF'!$H$4="",TRUE,J73&gt;0),IF('[1]#REF'!$H$5="",TRUE,K73&gt;0),IF('[1]#REF'!$H$6="",TRUE,L73&gt;0),IF('[1]#REF'!$H$7="",TRUE,M73&gt;0)),"SELECIONAR","REJEITAR")</f>
        <v>#REF!</v>
      </c>
      <c r="O73" s="58" t="s">
        <v>28</v>
      </c>
    </row>
    <row r="74" ht="12.75" customHeight="1" spans="1:15">
      <c r="A74" s="6" t="s">
        <v>343</v>
      </c>
      <c r="B74" s="6" t="s">
        <v>344</v>
      </c>
      <c r="C74" s="6" t="s">
        <v>35</v>
      </c>
      <c r="D74" s="6" t="s">
        <v>69</v>
      </c>
      <c r="E74" s="6" t="s">
        <v>345</v>
      </c>
      <c r="F74" s="6" t="s">
        <v>346</v>
      </c>
      <c r="G74" s="6"/>
      <c r="H74" s="6" t="s">
        <v>347</v>
      </c>
      <c r="I74" s="71">
        <v>0</v>
      </c>
      <c r="J74" s="71">
        <v>0</v>
      </c>
      <c r="K74" s="71">
        <v>0</v>
      </c>
      <c r="L74" s="71">
        <v>0</v>
      </c>
      <c r="M74" s="71">
        <v>0</v>
      </c>
      <c r="N74" s="58" t="e">
        <f>IF(AND(IF('[1]#REF'!$H$3="",TRUE,I74&gt;0),IF('[1]#REF'!$H$4="",TRUE,J74&gt;0),IF('[1]#REF'!$H$5="",TRUE,K74&gt;0),IF('[1]#REF'!$H$6="",TRUE,L74&gt;0),IF('[1]#REF'!$H$7="",TRUE,M74&gt;0)),"SELECIONAR","REJEITAR")</f>
        <v>#REF!</v>
      </c>
      <c r="O74" s="58" t="s">
        <v>28</v>
      </c>
    </row>
    <row r="75" ht="12.75" customHeight="1" spans="1:15">
      <c r="A75" s="6" t="s">
        <v>348</v>
      </c>
      <c r="B75" s="6" t="s">
        <v>349</v>
      </c>
      <c r="C75" s="6" t="s">
        <v>41</v>
      </c>
      <c r="D75" s="6" t="s">
        <v>69</v>
      </c>
      <c r="E75" s="6" t="s">
        <v>311</v>
      </c>
      <c r="F75" s="6" t="s">
        <v>350</v>
      </c>
      <c r="G75" s="6"/>
      <c r="H75" s="6" t="s">
        <v>351</v>
      </c>
      <c r="I75" s="71">
        <v>0</v>
      </c>
      <c r="J75" s="71">
        <v>0</v>
      </c>
      <c r="K75" s="71">
        <v>0</v>
      </c>
      <c r="L75" s="71">
        <v>0</v>
      </c>
      <c r="M75" s="71">
        <v>0</v>
      </c>
      <c r="N75" s="58" t="e">
        <f>IF(AND(IF('[1]#REF'!$H$3="",TRUE,I75&gt;0),IF('[1]#REF'!$H$4="",TRUE,J75&gt;0),IF('[1]#REF'!$H$5="",TRUE,K75&gt;0),IF('[1]#REF'!$H$6="",TRUE,L75&gt;0),IF('[1]#REF'!$H$7="",TRUE,M75&gt;0)),"SELECIONAR","REJEITAR")</f>
        <v>#REF!</v>
      </c>
      <c r="O75" s="58" t="s">
        <v>28</v>
      </c>
    </row>
    <row r="76" ht="12.75" customHeight="1" spans="1:15">
      <c r="A76" s="6" t="s">
        <v>352</v>
      </c>
      <c r="B76" s="6" t="s">
        <v>353</v>
      </c>
      <c r="C76" s="6" t="s">
        <v>143</v>
      </c>
      <c r="D76" s="6" t="s">
        <v>69</v>
      </c>
      <c r="E76" s="6" t="s">
        <v>270</v>
      </c>
      <c r="F76" s="6" t="s">
        <v>354</v>
      </c>
      <c r="G76" s="6"/>
      <c r="H76" s="6" t="s">
        <v>355</v>
      </c>
      <c r="I76" s="71">
        <v>0</v>
      </c>
      <c r="J76" s="71">
        <v>0</v>
      </c>
      <c r="K76" s="71">
        <v>0</v>
      </c>
      <c r="L76" s="71">
        <v>0</v>
      </c>
      <c r="M76" s="71">
        <v>0</v>
      </c>
      <c r="N76" s="58" t="e">
        <f>IF(AND(IF('[1]#REF'!$H$3="",TRUE,I76&gt;0),IF('[1]#REF'!$H$4="",TRUE,J76&gt;0),IF('[1]#REF'!$H$5="",TRUE,K76&gt;0),IF('[1]#REF'!$H$6="",TRUE,L76&gt;0),IF('[1]#REF'!$H$7="",TRUE,M76&gt;0)),"SELECIONAR","REJEITAR")</f>
        <v>#REF!</v>
      </c>
      <c r="O76" s="58" t="s">
        <v>28</v>
      </c>
    </row>
    <row r="77" ht="12.75" customHeight="1" spans="1:15">
      <c r="A77" s="6" t="s">
        <v>135</v>
      </c>
      <c r="B77" s="6" t="s">
        <v>356</v>
      </c>
      <c r="C77" s="6" t="s">
        <v>35</v>
      </c>
      <c r="D77" s="6" t="s">
        <v>69</v>
      </c>
      <c r="E77" s="6" t="s">
        <v>75</v>
      </c>
      <c r="F77" s="6" t="s">
        <v>357</v>
      </c>
      <c r="G77" s="6"/>
      <c r="H77" s="6" t="s">
        <v>358</v>
      </c>
      <c r="I77" s="71">
        <v>0</v>
      </c>
      <c r="J77" s="71">
        <v>0</v>
      </c>
      <c r="K77" s="71">
        <v>0</v>
      </c>
      <c r="L77" s="71">
        <v>0</v>
      </c>
      <c r="M77" s="71">
        <v>0</v>
      </c>
      <c r="N77" s="58" t="e">
        <f>IF(AND(IF('[1]#REF'!$H$3="",TRUE,I77&gt;0),IF('[1]#REF'!$H$4="",TRUE,J77&gt;0),IF('[1]#REF'!$H$5="",TRUE,K77&gt;0),IF('[1]#REF'!$H$6="",TRUE,L77&gt;0),IF('[1]#REF'!$H$7="",TRUE,M77&gt;0)),"SELECIONAR","REJEITAR")</f>
        <v>#REF!</v>
      </c>
      <c r="O77" s="58" t="s">
        <v>28</v>
      </c>
    </row>
    <row r="78" ht="12.75" customHeight="1" spans="1:15">
      <c r="A78" s="6" t="s">
        <v>359</v>
      </c>
      <c r="B78" s="6" t="s">
        <v>360</v>
      </c>
      <c r="C78" s="6" t="s">
        <v>143</v>
      </c>
      <c r="D78" s="6" t="s">
        <v>69</v>
      </c>
      <c r="E78" s="6" t="s">
        <v>361</v>
      </c>
      <c r="F78" s="6" t="s">
        <v>362</v>
      </c>
      <c r="G78" s="6"/>
      <c r="H78" s="6" t="s">
        <v>363</v>
      </c>
      <c r="I78" s="71">
        <v>0</v>
      </c>
      <c r="J78" s="71">
        <v>0</v>
      </c>
      <c r="K78" s="71">
        <v>0</v>
      </c>
      <c r="L78" s="71">
        <v>0</v>
      </c>
      <c r="M78" s="71">
        <v>0</v>
      </c>
      <c r="N78" s="58" t="e">
        <f>IF(AND(IF('[1]#REF'!$H$3="",TRUE,I78&gt;0),IF('[1]#REF'!$H$4="",TRUE,J78&gt;0),IF('[1]#REF'!$H$5="",TRUE,K78&gt;0),IF('[1]#REF'!$H$6="",TRUE,L78&gt;0),IF('[1]#REF'!$H$7="",TRUE,M78&gt;0)),"SELECIONAR","REJEITAR")</f>
        <v>#REF!</v>
      </c>
      <c r="O78" s="58" t="s">
        <v>28</v>
      </c>
    </row>
    <row r="79" ht="12.75" customHeight="1" spans="1:15">
      <c r="A79" s="6" t="s">
        <v>364</v>
      </c>
      <c r="B79" s="6" t="s">
        <v>365</v>
      </c>
      <c r="C79" s="6" t="s">
        <v>47</v>
      </c>
      <c r="D79" s="6" t="s">
        <v>69</v>
      </c>
      <c r="E79" s="6" t="s">
        <v>366</v>
      </c>
      <c r="F79" s="6" t="s">
        <v>367</v>
      </c>
      <c r="G79" s="6"/>
      <c r="H79" s="6" t="s">
        <v>368</v>
      </c>
      <c r="I79" s="71">
        <v>0</v>
      </c>
      <c r="J79" s="71">
        <v>0</v>
      </c>
      <c r="K79" s="71">
        <v>0</v>
      </c>
      <c r="L79" s="71">
        <v>0</v>
      </c>
      <c r="M79" s="71">
        <v>0</v>
      </c>
      <c r="N79" s="58" t="e">
        <f>IF(AND(IF('[1]#REF'!$H$3="",TRUE,I79&gt;0),IF('[1]#REF'!$H$4="",TRUE,J79&gt;0),IF('[1]#REF'!$H$5="",TRUE,K79&gt;0),IF('[1]#REF'!$H$6="",TRUE,L79&gt;0),IF('[1]#REF'!$H$7="",TRUE,M79&gt;0)),"SELECIONAR","REJEITAR")</f>
        <v>#REF!</v>
      </c>
      <c r="O79" s="58" t="s">
        <v>28</v>
      </c>
    </row>
    <row r="80" ht="12.75" customHeight="1" spans="1:15">
      <c r="A80" s="6" t="s">
        <v>369</v>
      </c>
      <c r="B80" s="6" t="s">
        <v>370</v>
      </c>
      <c r="C80" s="6" t="s">
        <v>143</v>
      </c>
      <c r="D80" s="6" t="s">
        <v>69</v>
      </c>
      <c r="E80" s="6" t="s">
        <v>371</v>
      </c>
      <c r="F80" s="6" t="s">
        <v>372</v>
      </c>
      <c r="G80" s="6"/>
      <c r="H80" s="6" t="s">
        <v>373</v>
      </c>
      <c r="I80" s="71">
        <v>0</v>
      </c>
      <c r="J80" s="71">
        <v>0</v>
      </c>
      <c r="K80" s="71">
        <v>0</v>
      </c>
      <c r="L80" s="71">
        <v>0</v>
      </c>
      <c r="M80" s="71">
        <v>0</v>
      </c>
      <c r="N80" s="58" t="e">
        <f>IF(AND(IF('[1]#REF'!$H$3="",TRUE,I80&gt;0),IF('[1]#REF'!$H$4="",TRUE,J80&gt;0),IF('[1]#REF'!$H$5="",TRUE,K80&gt;0),IF('[1]#REF'!$H$6="",TRUE,L80&gt;0),IF('[1]#REF'!$H$7="",TRUE,M80&gt;0)),"SELECIONAR","REJEITAR")</f>
        <v>#REF!</v>
      </c>
      <c r="O80" s="58" t="s">
        <v>28</v>
      </c>
    </row>
    <row r="81" ht="12.75" customHeight="1" spans="1:15">
      <c r="A81" s="6" t="s">
        <v>148</v>
      </c>
      <c r="B81" s="6" t="s">
        <v>374</v>
      </c>
      <c r="C81" s="6" t="s">
        <v>47</v>
      </c>
      <c r="D81" s="6" t="s">
        <v>69</v>
      </c>
      <c r="E81" s="6" t="s">
        <v>150</v>
      </c>
      <c r="F81" s="6" t="s">
        <v>375</v>
      </c>
      <c r="G81" s="6"/>
      <c r="H81" s="6" t="s">
        <v>376</v>
      </c>
      <c r="I81" s="71">
        <v>0</v>
      </c>
      <c r="J81" s="71">
        <v>0</v>
      </c>
      <c r="K81" s="71">
        <v>0</v>
      </c>
      <c r="L81" s="71">
        <v>0</v>
      </c>
      <c r="M81" s="71">
        <v>0</v>
      </c>
      <c r="N81" s="58" t="e">
        <f>IF(AND(IF('[1]#REF'!$H$3="",TRUE,I81&gt;0),IF('[1]#REF'!$H$4="",TRUE,J81&gt;0),IF('[1]#REF'!$H$5="",TRUE,K81&gt;0),IF('[1]#REF'!$H$6="",TRUE,L81&gt;0),IF('[1]#REF'!$H$7="",TRUE,M81&gt;0)),"SELECIONAR","REJEITAR")</f>
        <v>#REF!</v>
      </c>
      <c r="O81" s="58" t="s">
        <v>28</v>
      </c>
    </row>
    <row r="82" ht="12.75" customHeight="1" spans="1:15">
      <c r="A82" s="6" t="s">
        <v>377</v>
      </c>
      <c r="B82" s="6" t="s">
        <v>378</v>
      </c>
      <c r="C82" s="6" t="s">
        <v>85</v>
      </c>
      <c r="D82" s="6" t="s">
        <v>69</v>
      </c>
      <c r="E82" s="6" t="s">
        <v>379</v>
      </c>
      <c r="F82" s="6" t="s">
        <v>380</v>
      </c>
      <c r="G82" s="6"/>
      <c r="H82" s="6" t="s">
        <v>262</v>
      </c>
      <c r="I82" s="71">
        <v>0</v>
      </c>
      <c r="J82" s="71">
        <v>0</v>
      </c>
      <c r="K82" s="71">
        <v>0</v>
      </c>
      <c r="L82" s="71">
        <v>0</v>
      </c>
      <c r="M82" s="71">
        <v>0</v>
      </c>
      <c r="N82" s="58" t="e">
        <f>IF(AND(IF('[1]#REF'!$H$3="",TRUE,I82&gt;0),IF('[1]#REF'!$H$4="",TRUE,J82&gt;0),IF('[1]#REF'!$H$5="",TRUE,K82&gt;0),IF('[1]#REF'!$H$6="",TRUE,L82&gt;0),IF('[1]#REF'!$H$7="",TRUE,M82&gt;0)),"SELECIONAR","REJEITAR")</f>
        <v>#REF!</v>
      </c>
      <c r="O82" s="58" t="s">
        <v>28</v>
      </c>
    </row>
    <row r="83" ht="12.75" customHeight="1" spans="1:15">
      <c r="A83" s="6" t="s">
        <v>381</v>
      </c>
      <c r="B83" s="6" t="s">
        <v>382</v>
      </c>
      <c r="C83" s="6" t="s">
        <v>143</v>
      </c>
      <c r="D83" s="6" t="s">
        <v>69</v>
      </c>
      <c r="E83" s="6" t="s">
        <v>383</v>
      </c>
      <c r="F83" s="6" t="s">
        <v>384</v>
      </c>
      <c r="G83" s="6"/>
      <c r="H83" s="6" t="s">
        <v>385</v>
      </c>
      <c r="I83" s="71">
        <v>0</v>
      </c>
      <c r="J83" s="71">
        <v>0</v>
      </c>
      <c r="K83" s="71">
        <v>0</v>
      </c>
      <c r="L83" s="71">
        <v>0</v>
      </c>
      <c r="M83" s="71">
        <v>0</v>
      </c>
      <c r="N83" s="58" t="e">
        <f>IF(AND(IF('[1]#REF'!$H$3="",TRUE,I83&gt;0),IF('[1]#REF'!$H$4="",TRUE,J83&gt;0),IF('[1]#REF'!$H$5="",TRUE,K83&gt;0),IF('[1]#REF'!$H$6="",TRUE,L83&gt;0),IF('[1]#REF'!$H$7="",TRUE,M83&gt;0)),"SELECIONAR","REJEITAR")</f>
        <v>#REF!</v>
      </c>
      <c r="O83" s="58" t="s">
        <v>28</v>
      </c>
    </row>
    <row r="84" ht="12.75" customHeight="1" spans="1:15">
      <c r="A84" s="6" t="s">
        <v>386</v>
      </c>
      <c r="B84" s="6" t="s">
        <v>387</v>
      </c>
      <c r="C84" s="6" t="s">
        <v>143</v>
      </c>
      <c r="D84" s="6" t="s">
        <v>69</v>
      </c>
      <c r="E84" s="6" t="s">
        <v>388</v>
      </c>
      <c r="F84" s="6" t="s">
        <v>389</v>
      </c>
      <c r="G84" s="6"/>
      <c r="H84" s="6" t="s">
        <v>390</v>
      </c>
      <c r="I84" s="71">
        <v>0</v>
      </c>
      <c r="J84" s="71">
        <v>0</v>
      </c>
      <c r="K84" s="71">
        <v>0</v>
      </c>
      <c r="L84" s="71">
        <v>0</v>
      </c>
      <c r="M84" s="71">
        <v>0</v>
      </c>
      <c r="N84" s="58" t="e">
        <f>IF(AND(IF('[1]#REF'!$H$3="",TRUE,I84&gt;0),IF('[1]#REF'!$H$4="",TRUE,J84&gt;0),IF('[1]#REF'!$H$5="",TRUE,K84&gt;0),IF('[1]#REF'!$H$6="",TRUE,L84&gt;0),IF('[1]#REF'!$H$7="",TRUE,M84&gt;0)),"SELECIONAR","REJEITAR")</f>
        <v>#REF!</v>
      </c>
      <c r="O84" s="58" t="s">
        <v>28</v>
      </c>
    </row>
    <row r="85" ht="12.75" customHeight="1" spans="1:15">
      <c r="A85" s="6" t="s">
        <v>391</v>
      </c>
      <c r="B85" s="6" t="s">
        <v>392</v>
      </c>
      <c r="C85" s="6" t="s">
        <v>393</v>
      </c>
      <c r="D85" s="6" t="s">
        <v>69</v>
      </c>
      <c r="E85" s="6" t="s">
        <v>394</v>
      </c>
      <c r="F85" s="6" t="s">
        <v>395</v>
      </c>
      <c r="G85" s="6"/>
      <c r="H85" s="6" t="s">
        <v>396</v>
      </c>
      <c r="I85" s="71">
        <v>0</v>
      </c>
      <c r="J85" s="71">
        <v>0</v>
      </c>
      <c r="K85" s="71">
        <v>0</v>
      </c>
      <c r="L85" s="71">
        <v>0</v>
      </c>
      <c r="M85" s="71">
        <v>0</v>
      </c>
      <c r="N85" s="58" t="e">
        <f>IF(AND(IF('[1]#REF'!$H$3="",TRUE,I85&gt;0),IF('[1]#REF'!$H$4="",TRUE,J85&gt;0),IF('[1]#REF'!$H$5="",TRUE,K85&gt;0),IF('[1]#REF'!$H$6="",TRUE,L85&gt;0),IF('[1]#REF'!$H$7="",TRUE,M85&gt;0)),"SELECIONAR","REJEITAR")</f>
        <v>#REF!</v>
      </c>
      <c r="O85" s="58" t="s">
        <v>28</v>
      </c>
    </row>
    <row r="86" ht="12.75" customHeight="1" spans="1:15">
      <c r="A86" s="6" t="s">
        <v>397</v>
      </c>
      <c r="B86" s="6" t="s">
        <v>398</v>
      </c>
      <c r="C86" s="6" t="s">
        <v>160</v>
      </c>
      <c r="D86" s="6" t="s">
        <v>69</v>
      </c>
      <c r="E86" s="6" t="s">
        <v>379</v>
      </c>
      <c r="F86" s="6" t="s">
        <v>399</v>
      </c>
      <c r="G86" s="6"/>
      <c r="H86" s="6" t="s">
        <v>400</v>
      </c>
      <c r="I86" s="71">
        <v>0</v>
      </c>
      <c r="J86" s="71">
        <v>0</v>
      </c>
      <c r="K86" s="71">
        <v>0</v>
      </c>
      <c r="L86" s="71">
        <v>0</v>
      </c>
      <c r="M86" s="71">
        <v>0</v>
      </c>
      <c r="N86" s="58" t="e">
        <f>IF(AND(IF('[1]#REF'!$H$3="",TRUE,I86&gt;0),IF('[1]#REF'!$H$4="",TRUE,J86&gt;0),IF('[1]#REF'!$H$5="",TRUE,K86&gt;0),IF('[1]#REF'!$H$6="",TRUE,L86&gt;0),IF('[1]#REF'!$H$7="",TRUE,M86&gt;0)),"SELECIONAR","REJEITAR")</f>
        <v>#REF!</v>
      </c>
      <c r="O86" s="58" t="s">
        <v>28</v>
      </c>
    </row>
    <row r="87" ht="12.75" customHeight="1" spans="1:15">
      <c r="A87" s="6" t="s">
        <v>401</v>
      </c>
      <c r="B87" s="6" t="s">
        <v>402</v>
      </c>
      <c r="C87" s="6" t="s">
        <v>143</v>
      </c>
      <c r="D87" s="6" t="s">
        <v>69</v>
      </c>
      <c r="E87" s="6" t="s">
        <v>403</v>
      </c>
      <c r="F87" s="6" t="s">
        <v>404</v>
      </c>
      <c r="G87" s="6"/>
      <c r="H87" s="6" t="s">
        <v>405</v>
      </c>
      <c r="I87" s="71">
        <v>0</v>
      </c>
      <c r="J87" s="71">
        <v>0</v>
      </c>
      <c r="K87" s="71">
        <v>0</v>
      </c>
      <c r="L87" s="71">
        <v>0</v>
      </c>
      <c r="M87" s="71">
        <v>0</v>
      </c>
      <c r="N87" s="58" t="e">
        <f>IF(AND(IF('[1]#REF'!$H$3="",TRUE,I87&gt;0),IF('[1]#REF'!$H$4="",TRUE,J87&gt;0),IF('[1]#REF'!$H$5="",TRUE,K87&gt;0),IF('[1]#REF'!$H$6="",TRUE,L87&gt;0),IF('[1]#REF'!$H$7="",TRUE,M87&gt;0)),"SELECIONAR","REJEITAR")</f>
        <v>#REF!</v>
      </c>
      <c r="O87" s="58" t="s">
        <v>28</v>
      </c>
    </row>
    <row r="88" ht="12.75" customHeight="1" spans="1:15">
      <c r="A88" s="6" t="s">
        <v>406</v>
      </c>
      <c r="B88" s="6" t="s">
        <v>407</v>
      </c>
      <c r="C88" s="6" t="s">
        <v>25</v>
      </c>
      <c r="D88" s="6" t="s">
        <v>69</v>
      </c>
      <c r="E88" s="6" t="s">
        <v>275</v>
      </c>
      <c r="F88" s="6" t="s">
        <v>408</v>
      </c>
      <c r="G88" s="6"/>
      <c r="H88" s="6" t="s">
        <v>409</v>
      </c>
      <c r="I88" s="71">
        <v>0</v>
      </c>
      <c r="J88" s="71">
        <v>0</v>
      </c>
      <c r="K88" s="71">
        <v>0</v>
      </c>
      <c r="L88" s="71">
        <v>0</v>
      </c>
      <c r="M88" s="71">
        <v>0</v>
      </c>
      <c r="N88" s="58" t="e">
        <f>IF(AND(IF('[1]#REF'!$H$3="",TRUE,I88&gt;0),IF('[1]#REF'!$H$4="",TRUE,J88&gt;0),IF('[1]#REF'!$H$5="",TRUE,K88&gt;0),IF('[1]#REF'!$H$6="",TRUE,L88&gt;0),IF('[1]#REF'!$H$7="",TRUE,M88&gt;0)),"SELECIONAR","REJEITAR")</f>
        <v>#REF!</v>
      </c>
      <c r="O88" s="58" t="s">
        <v>28</v>
      </c>
    </row>
    <row r="89" ht="12.75" customHeight="1" spans="1:15">
      <c r="A89" s="6" t="s">
        <v>410</v>
      </c>
      <c r="B89" s="6" t="s">
        <v>411</v>
      </c>
      <c r="C89" s="6" t="s">
        <v>160</v>
      </c>
      <c r="D89" s="6" t="s">
        <v>69</v>
      </c>
      <c r="E89" s="6" t="s">
        <v>335</v>
      </c>
      <c r="F89" s="6" t="s">
        <v>412</v>
      </c>
      <c r="G89" s="6"/>
      <c r="H89" s="6" t="s">
        <v>413</v>
      </c>
      <c r="I89" s="71">
        <v>0</v>
      </c>
      <c r="J89" s="71">
        <v>0</v>
      </c>
      <c r="K89" s="71">
        <v>0</v>
      </c>
      <c r="L89" s="71">
        <v>0</v>
      </c>
      <c r="M89" s="71">
        <v>0</v>
      </c>
      <c r="N89" s="58" t="e">
        <f>IF(AND(IF('[1]#REF'!$H$3="",TRUE,I89&gt;0),IF('[1]#REF'!$H$4="",TRUE,J89&gt;0),IF('[1]#REF'!$H$5="",TRUE,K89&gt;0),IF('[1]#REF'!$H$6="",TRUE,L89&gt;0),IF('[1]#REF'!$H$7="",TRUE,M89&gt;0)),"SELECIONAR","REJEITAR")</f>
        <v>#REF!</v>
      </c>
      <c r="O89" s="58" t="s">
        <v>28</v>
      </c>
    </row>
    <row r="90" ht="12.75" customHeight="1" spans="1:15">
      <c r="A90" s="6" t="s">
        <v>414</v>
      </c>
      <c r="B90" s="6" t="s">
        <v>415</v>
      </c>
      <c r="C90" s="6" t="s">
        <v>143</v>
      </c>
      <c r="D90" s="6" t="s">
        <v>69</v>
      </c>
      <c r="E90" s="6" t="s">
        <v>416</v>
      </c>
      <c r="F90" s="6" t="s">
        <v>417</v>
      </c>
      <c r="G90" s="6"/>
      <c r="H90" s="6" t="s">
        <v>418</v>
      </c>
      <c r="I90" s="71">
        <v>0</v>
      </c>
      <c r="J90" s="71">
        <v>0</v>
      </c>
      <c r="K90" s="71">
        <v>0</v>
      </c>
      <c r="L90" s="71">
        <v>0</v>
      </c>
      <c r="M90" s="71">
        <v>0</v>
      </c>
      <c r="N90" s="58" t="e">
        <f>IF(AND(IF('[1]#REF'!$H$3="",TRUE,I90&gt;0),IF('[1]#REF'!$H$4="",TRUE,J90&gt;0),IF('[1]#REF'!$H$5="",TRUE,K90&gt;0),IF('[1]#REF'!$H$6="",TRUE,L90&gt;0),IF('[1]#REF'!$H$7="",TRUE,M90&gt;0)),"SELECIONAR","REJEITAR")</f>
        <v>#REF!</v>
      </c>
      <c r="O90" s="58" t="s">
        <v>28</v>
      </c>
    </row>
    <row r="91" ht="12.75" customHeight="1" spans="1:15">
      <c r="A91" s="6" t="s">
        <v>419</v>
      </c>
      <c r="B91" s="6" t="s">
        <v>420</v>
      </c>
      <c r="C91" s="6" t="s">
        <v>324</v>
      </c>
      <c r="D91" s="6" t="s">
        <v>69</v>
      </c>
      <c r="E91" s="6" t="s">
        <v>421</v>
      </c>
      <c r="F91" s="6" t="s">
        <v>422</v>
      </c>
      <c r="G91" s="6"/>
      <c r="H91" s="6" t="s">
        <v>423</v>
      </c>
      <c r="I91" s="71">
        <v>0</v>
      </c>
      <c r="J91" s="71">
        <v>0</v>
      </c>
      <c r="K91" s="71">
        <v>0</v>
      </c>
      <c r="L91" s="71">
        <v>0</v>
      </c>
      <c r="M91" s="71">
        <v>0</v>
      </c>
      <c r="N91" s="58" t="e">
        <f>IF(AND(IF('[1]#REF'!$H$3="",TRUE,I91&gt;0),IF('[1]#REF'!$H$4="",TRUE,J91&gt;0),IF('[1]#REF'!$H$5="",TRUE,K91&gt;0),IF('[1]#REF'!$H$6="",TRUE,L91&gt;0),IF('[1]#REF'!$H$7="",TRUE,M91&gt;0)),"SELECIONAR","REJEITAR")</f>
        <v>#REF!</v>
      </c>
      <c r="O91" s="58" t="s">
        <v>28</v>
      </c>
    </row>
    <row r="92" ht="12.75" customHeight="1" spans="1:15">
      <c r="A92" s="6" t="s">
        <v>424</v>
      </c>
      <c r="B92" s="6" t="s">
        <v>425</v>
      </c>
      <c r="C92" s="6" t="s">
        <v>35</v>
      </c>
      <c r="D92" s="6" t="s">
        <v>69</v>
      </c>
      <c r="E92" s="6" t="s">
        <v>426</v>
      </c>
      <c r="F92" s="6" t="s">
        <v>427</v>
      </c>
      <c r="G92" s="6"/>
      <c r="H92" s="6" t="s">
        <v>428</v>
      </c>
      <c r="I92" s="71">
        <v>0</v>
      </c>
      <c r="J92" s="71">
        <v>0</v>
      </c>
      <c r="K92" s="71">
        <v>0</v>
      </c>
      <c r="L92" s="71">
        <v>0</v>
      </c>
      <c r="M92" s="71">
        <v>0</v>
      </c>
      <c r="N92" s="58" t="e">
        <f>IF(AND(IF('[1]#REF'!$H$3="",TRUE,I92&gt;0),IF('[1]#REF'!$H$4="",TRUE,J92&gt;0),IF('[1]#REF'!$H$5="",TRUE,K92&gt;0),IF('[1]#REF'!$H$6="",TRUE,L92&gt;0),IF('[1]#REF'!$H$7="",TRUE,M92&gt;0)),"SELECIONAR","REJEITAR")</f>
        <v>#REF!</v>
      </c>
      <c r="O92" s="58" t="s">
        <v>28</v>
      </c>
    </row>
    <row r="93" ht="12.75" customHeight="1" spans="1:15">
      <c r="A93" s="6" t="s">
        <v>429</v>
      </c>
      <c r="B93" s="6" t="s">
        <v>430</v>
      </c>
      <c r="C93" s="6" t="s">
        <v>85</v>
      </c>
      <c r="D93" s="6" t="s">
        <v>69</v>
      </c>
      <c r="E93" s="6" t="s">
        <v>75</v>
      </c>
      <c r="F93" s="6" t="s">
        <v>431</v>
      </c>
      <c r="G93" s="6"/>
      <c r="H93" s="6" t="s">
        <v>432</v>
      </c>
      <c r="I93" s="71">
        <v>0</v>
      </c>
      <c r="J93" s="71">
        <v>0</v>
      </c>
      <c r="K93" s="71">
        <v>0</v>
      </c>
      <c r="L93" s="71">
        <v>0</v>
      </c>
      <c r="M93" s="71">
        <v>0</v>
      </c>
      <c r="N93" s="58" t="e">
        <f>IF(AND(IF('[1]#REF'!$H$3="",TRUE,I93&gt;0),IF('[1]#REF'!$H$4="",TRUE,J93&gt;0),IF('[1]#REF'!$H$5="",TRUE,K93&gt;0),IF('[1]#REF'!$H$6="",TRUE,L93&gt;0),IF('[1]#REF'!$H$7="",TRUE,M93&gt;0)),"SELECIONAR","REJEITAR")</f>
        <v>#REF!</v>
      </c>
      <c r="O93" s="58" t="s">
        <v>28</v>
      </c>
    </row>
    <row r="94" ht="12.75" customHeight="1" spans="1:15">
      <c r="A94" s="6" t="s">
        <v>433</v>
      </c>
      <c r="B94" s="6" t="s">
        <v>434</v>
      </c>
      <c r="C94" s="6" t="s">
        <v>58</v>
      </c>
      <c r="D94" s="6" t="s">
        <v>69</v>
      </c>
      <c r="E94" s="6" t="s">
        <v>94</v>
      </c>
      <c r="F94" s="6" t="s">
        <v>435</v>
      </c>
      <c r="G94" s="6"/>
      <c r="H94" s="6" t="s">
        <v>436</v>
      </c>
      <c r="I94" s="71">
        <v>0</v>
      </c>
      <c r="J94" s="71">
        <v>0</v>
      </c>
      <c r="K94" s="71">
        <v>0</v>
      </c>
      <c r="L94" s="71">
        <v>0</v>
      </c>
      <c r="M94" s="71">
        <v>0</v>
      </c>
      <c r="N94" s="58" t="e">
        <f>IF(AND(IF('[1]#REF'!$H$3="",TRUE,I94&gt;0),IF('[1]#REF'!$H$4="",TRUE,J94&gt;0),IF('[1]#REF'!$H$5="",TRUE,K94&gt;0),IF('[1]#REF'!$H$6="",TRUE,L94&gt;0),IF('[1]#REF'!$H$7="",TRUE,M94&gt;0)),"SELECIONAR","REJEITAR")</f>
        <v>#REF!</v>
      </c>
      <c r="O94" s="58" t="s">
        <v>28</v>
      </c>
    </row>
    <row r="95" ht="12.75" customHeight="1" spans="1:15">
      <c r="A95" s="6" t="s">
        <v>437</v>
      </c>
      <c r="B95" s="6" t="s">
        <v>438</v>
      </c>
      <c r="C95" s="6" t="s">
        <v>47</v>
      </c>
      <c r="D95" s="6" t="s">
        <v>69</v>
      </c>
      <c r="E95" s="6" t="s">
        <v>282</v>
      </c>
      <c r="F95" s="6" t="s">
        <v>439</v>
      </c>
      <c r="G95" s="6"/>
      <c r="H95" s="6" t="s">
        <v>440</v>
      </c>
      <c r="I95" s="71">
        <v>0</v>
      </c>
      <c r="J95" s="71">
        <v>0</v>
      </c>
      <c r="K95" s="71">
        <v>0</v>
      </c>
      <c r="L95" s="71">
        <v>0</v>
      </c>
      <c r="M95" s="71">
        <v>0</v>
      </c>
      <c r="N95" s="58" t="e">
        <f>IF(AND(IF('[1]#REF'!$H$3="",TRUE,I95&gt;0),IF('[1]#REF'!$H$4="",TRUE,J95&gt;0),IF('[1]#REF'!$H$5="",TRUE,K95&gt;0),IF('[1]#REF'!$H$6="",TRUE,L95&gt;0),IF('[1]#REF'!$H$7="",TRUE,M95&gt;0)),"SELECIONAR","REJEITAR")</f>
        <v>#REF!</v>
      </c>
      <c r="O95" s="58" t="s">
        <v>28</v>
      </c>
    </row>
    <row r="96" ht="12.75" customHeight="1" spans="1:15">
      <c r="A96" s="6" t="s">
        <v>441</v>
      </c>
      <c r="B96" s="6" t="s">
        <v>442</v>
      </c>
      <c r="C96" s="6" t="s">
        <v>25</v>
      </c>
      <c r="D96" s="6" t="s">
        <v>69</v>
      </c>
      <c r="E96" s="6" t="s">
        <v>443</v>
      </c>
      <c r="F96" s="6" t="s">
        <v>444</v>
      </c>
      <c r="G96" s="6"/>
      <c r="H96" s="6" t="s">
        <v>445</v>
      </c>
      <c r="I96" s="71">
        <v>0</v>
      </c>
      <c r="J96" s="71">
        <v>0</v>
      </c>
      <c r="K96" s="71">
        <v>0</v>
      </c>
      <c r="L96" s="71">
        <v>0</v>
      </c>
      <c r="M96" s="71">
        <v>0</v>
      </c>
      <c r="N96" s="58" t="e">
        <f>IF(AND(IF('[1]#REF'!$H$3="",TRUE,I96&gt;0),IF('[1]#REF'!$H$4="",TRUE,J96&gt;0),IF('[1]#REF'!$H$5="",TRUE,K96&gt;0),IF('[1]#REF'!$H$6="",TRUE,L96&gt;0),IF('[1]#REF'!$H$7="",TRUE,M96&gt;0)),"SELECIONAR","REJEITAR")</f>
        <v>#REF!</v>
      </c>
      <c r="O96" s="58" t="s">
        <v>28</v>
      </c>
    </row>
    <row r="97" ht="12.75" customHeight="1" spans="1:15">
      <c r="A97" s="6" t="s">
        <v>446</v>
      </c>
      <c r="B97" s="6" t="s">
        <v>447</v>
      </c>
      <c r="C97" s="6" t="s">
        <v>160</v>
      </c>
      <c r="D97" s="6" t="s">
        <v>69</v>
      </c>
      <c r="E97" s="6" t="s">
        <v>448</v>
      </c>
      <c r="F97" s="6" t="s">
        <v>449</v>
      </c>
      <c r="G97" s="6"/>
      <c r="H97" s="6" t="s">
        <v>450</v>
      </c>
      <c r="I97" s="71">
        <v>0</v>
      </c>
      <c r="J97" s="71">
        <v>0</v>
      </c>
      <c r="K97" s="71">
        <v>0</v>
      </c>
      <c r="L97" s="71">
        <v>0</v>
      </c>
      <c r="M97" s="71">
        <v>0</v>
      </c>
      <c r="N97" s="58" t="e">
        <f>IF(AND(IF('[1]#REF'!$H$3="",TRUE,I97&gt;0),IF('[1]#REF'!$H$4="",TRUE,J97&gt;0),IF('[1]#REF'!$H$5="",TRUE,K97&gt;0),IF('[1]#REF'!$H$6="",TRUE,L97&gt;0),IF('[1]#REF'!$H$7="",TRUE,M97&gt;0)),"SELECIONAR","REJEITAR")</f>
        <v>#REF!</v>
      </c>
      <c r="O97" s="58" t="s">
        <v>28</v>
      </c>
    </row>
    <row r="98" ht="12.75" customHeight="1" spans="1:15">
      <c r="A98" s="6" t="s">
        <v>451</v>
      </c>
      <c r="B98" s="6" t="s">
        <v>452</v>
      </c>
      <c r="C98" s="6" t="s">
        <v>35</v>
      </c>
      <c r="D98" s="6" t="s">
        <v>69</v>
      </c>
      <c r="E98" s="6" t="s">
        <v>453</v>
      </c>
      <c r="F98" s="6" t="s">
        <v>454</v>
      </c>
      <c r="G98" s="6"/>
      <c r="H98" s="6" t="s">
        <v>455</v>
      </c>
      <c r="I98" s="71">
        <v>0</v>
      </c>
      <c r="J98" s="71">
        <v>0</v>
      </c>
      <c r="K98" s="71">
        <v>0</v>
      </c>
      <c r="L98" s="71">
        <v>0</v>
      </c>
      <c r="M98" s="71">
        <v>0</v>
      </c>
      <c r="N98" s="58" t="e">
        <f>IF(AND(IF('[1]#REF'!$H$3="",TRUE,I98&gt;0),IF('[1]#REF'!$H$4="",TRUE,J98&gt;0),IF('[1]#REF'!$H$5="",TRUE,K98&gt;0),IF('[1]#REF'!$H$6="",TRUE,L98&gt;0),IF('[1]#REF'!$H$7="",TRUE,M98&gt;0)),"SELECIONAR","REJEITAR")</f>
        <v>#REF!</v>
      </c>
      <c r="O98" s="58" t="s">
        <v>28</v>
      </c>
    </row>
    <row r="99" ht="12.75" customHeight="1" spans="1:15">
      <c r="A99" s="6" t="s">
        <v>456</v>
      </c>
      <c r="B99" s="6" t="s">
        <v>457</v>
      </c>
      <c r="C99" s="6" t="s">
        <v>25</v>
      </c>
      <c r="D99" s="6" t="s">
        <v>69</v>
      </c>
      <c r="E99" s="6" t="s">
        <v>458</v>
      </c>
      <c r="F99" s="6" t="s">
        <v>459</v>
      </c>
      <c r="G99" s="6"/>
      <c r="H99" s="6" t="s">
        <v>262</v>
      </c>
      <c r="I99" s="71">
        <v>0</v>
      </c>
      <c r="J99" s="71">
        <v>0</v>
      </c>
      <c r="K99" s="71">
        <v>0</v>
      </c>
      <c r="L99" s="71">
        <v>0</v>
      </c>
      <c r="M99" s="71">
        <v>0</v>
      </c>
      <c r="N99" s="58" t="e">
        <f>IF(AND(IF('[1]#REF'!$H$3="",TRUE,I99&gt;0),IF('[1]#REF'!$H$4="",TRUE,J99&gt;0),IF('[1]#REF'!$H$5="",TRUE,K99&gt;0),IF('[1]#REF'!$H$6="",TRUE,L99&gt;0),IF('[1]#REF'!$H$7="",TRUE,M99&gt;0)),"SELECIONAR","REJEITAR")</f>
        <v>#REF!</v>
      </c>
      <c r="O99" s="58" t="s">
        <v>28</v>
      </c>
    </row>
    <row r="100" ht="12.75" customHeight="1" spans="1:15">
      <c r="A100" s="6" t="s">
        <v>460</v>
      </c>
      <c r="B100" s="6" t="s">
        <v>461</v>
      </c>
      <c r="C100" s="6" t="s">
        <v>58</v>
      </c>
      <c r="D100" s="6" t="s">
        <v>69</v>
      </c>
      <c r="E100" s="6"/>
      <c r="F100" s="6" t="s">
        <v>462</v>
      </c>
      <c r="G100" s="6"/>
      <c r="H100" s="6" t="s">
        <v>463</v>
      </c>
      <c r="I100" s="71">
        <v>0</v>
      </c>
      <c r="J100" s="71">
        <v>0</v>
      </c>
      <c r="K100" s="71">
        <v>0</v>
      </c>
      <c r="L100" s="71">
        <v>0</v>
      </c>
      <c r="M100" s="71">
        <v>0</v>
      </c>
      <c r="N100" s="58" t="e">
        <f>IF(AND(IF('[1]#REF'!$H$3="",TRUE,I100&gt;0),IF('[1]#REF'!$H$4="",TRUE,J100&gt;0),IF('[1]#REF'!$H$5="",TRUE,K100&gt;0),IF('[1]#REF'!$H$6="",TRUE,L100&gt;0),IF('[1]#REF'!$H$7="",TRUE,M100&gt;0)),"SELECIONAR","REJEITAR")</f>
        <v>#REF!</v>
      </c>
      <c r="O100" s="58" t="s">
        <v>28</v>
      </c>
    </row>
    <row r="101" ht="12.75" customHeight="1" spans="1:15">
      <c r="A101" s="6" t="s">
        <v>464</v>
      </c>
      <c r="B101" s="6" t="s">
        <v>465</v>
      </c>
      <c r="C101" s="6" t="s">
        <v>35</v>
      </c>
      <c r="D101" s="6" t="s">
        <v>69</v>
      </c>
      <c r="E101" s="6" t="s">
        <v>296</v>
      </c>
      <c r="F101" s="6" t="s">
        <v>466</v>
      </c>
      <c r="G101" s="6"/>
      <c r="H101" s="6" t="s">
        <v>467</v>
      </c>
      <c r="I101" s="71">
        <v>0</v>
      </c>
      <c r="J101" s="71">
        <v>0</v>
      </c>
      <c r="K101" s="71">
        <v>0</v>
      </c>
      <c r="L101" s="71">
        <v>0</v>
      </c>
      <c r="M101" s="71">
        <v>0</v>
      </c>
      <c r="N101" s="58" t="e">
        <f>IF(AND(IF('[1]#REF'!$H$3="",TRUE,I101&gt;0),IF('[1]#REF'!$H$4="",TRUE,J101&gt;0),IF('[1]#REF'!$H$5="",TRUE,K101&gt;0),IF('[1]#REF'!$H$6="",TRUE,L101&gt;0),IF('[1]#REF'!$H$7="",TRUE,M101&gt;0)),"SELECIONAR","REJEITAR")</f>
        <v>#REF!</v>
      </c>
      <c r="O101" s="58" t="s">
        <v>28</v>
      </c>
    </row>
    <row r="102" ht="12.75" customHeight="1" spans="1:15">
      <c r="A102" s="6" t="s">
        <v>468</v>
      </c>
      <c r="B102" s="6" t="s">
        <v>469</v>
      </c>
      <c r="C102" s="6" t="s">
        <v>160</v>
      </c>
      <c r="D102" s="6" t="s">
        <v>69</v>
      </c>
      <c r="E102" s="6" t="s">
        <v>470</v>
      </c>
      <c r="F102" s="6" t="s">
        <v>471</v>
      </c>
      <c r="G102" s="6"/>
      <c r="H102" s="6" t="s">
        <v>472</v>
      </c>
      <c r="I102" s="71">
        <v>0</v>
      </c>
      <c r="J102" s="71">
        <v>0</v>
      </c>
      <c r="K102" s="71">
        <v>0</v>
      </c>
      <c r="L102" s="71">
        <v>0</v>
      </c>
      <c r="M102" s="71">
        <v>0</v>
      </c>
      <c r="N102" s="58" t="e">
        <f>IF(AND(IF('[1]#REF'!$H$3="",TRUE,I102&gt;0),IF('[1]#REF'!$H$4="",TRUE,J102&gt;0),IF('[1]#REF'!$H$5="",TRUE,K102&gt;0),IF('[1]#REF'!$H$6="",TRUE,L102&gt;0),IF('[1]#REF'!$H$7="",TRUE,M102&gt;0)),"SELECIONAR","REJEITAR")</f>
        <v>#REF!</v>
      </c>
      <c r="O102" s="58" t="s">
        <v>28</v>
      </c>
    </row>
    <row r="103" ht="12.75" customHeight="1" spans="1:15">
      <c r="A103" s="6" t="s">
        <v>473</v>
      </c>
      <c r="B103" s="6" t="s">
        <v>474</v>
      </c>
      <c r="C103" s="6" t="s">
        <v>324</v>
      </c>
      <c r="D103" s="6" t="s">
        <v>69</v>
      </c>
      <c r="E103" s="6" t="s">
        <v>475</v>
      </c>
      <c r="F103" s="6" t="s">
        <v>476</v>
      </c>
      <c r="G103" s="6"/>
      <c r="H103" s="6" t="s">
        <v>477</v>
      </c>
      <c r="I103" s="71">
        <v>0</v>
      </c>
      <c r="J103" s="71">
        <v>0</v>
      </c>
      <c r="K103" s="71">
        <v>0</v>
      </c>
      <c r="L103" s="71">
        <v>0</v>
      </c>
      <c r="M103" s="71">
        <v>0</v>
      </c>
      <c r="N103" s="58" t="e">
        <f>IF(AND(IF('[1]#REF'!$H$3="",TRUE,I103&gt;0),IF('[1]#REF'!$H$4="",TRUE,J103&gt;0),IF('[1]#REF'!$H$5="",TRUE,K103&gt;0),IF('[1]#REF'!$H$6="",TRUE,L103&gt;0),IF('[1]#REF'!$H$7="",TRUE,M103&gt;0)),"SELECIONAR","REJEITAR")</f>
        <v>#REF!</v>
      </c>
      <c r="O103" s="58" t="s">
        <v>28</v>
      </c>
    </row>
    <row r="104" ht="12.75" customHeight="1" spans="1:15">
      <c r="A104" s="6" t="s">
        <v>478</v>
      </c>
      <c r="B104" s="6" t="s">
        <v>479</v>
      </c>
      <c r="C104" s="6" t="s">
        <v>324</v>
      </c>
      <c r="D104" s="6" t="s">
        <v>69</v>
      </c>
      <c r="E104" s="6" t="s">
        <v>480</v>
      </c>
      <c r="F104" s="6" t="s">
        <v>481</v>
      </c>
      <c r="G104" s="6"/>
      <c r="H104" s="6" t="s">
        <v>482</v>
      </c>
      <c r="I104" s="71">
        <v>0</v>
      </c>
      <c r="J104" s="71">
        <v>0</v>
      </c>
      <c r="K104" s="71">
        <v>0</v>
      </c>
      <c r="L104" s="71">
        <v>0</v>
      </c>
      <c r="M104" s="71">
        <v>0</v>
      </c>
      <c r="N104" s="58" t="e">
        <f>IF(AND(IF('[1]#REF'!$H$3="",TRUE,I104&gt;0),IF('[1]#REF'!$H$4="",TRUE,J104&gt;0),IF('[1]#REF'!$H$5="",TRUE,K104&gt;0),IF('[1]#REF'!$H$6="",TRUE,L104&gt;0),IF('[1]#REF'!$H$7="",TRUE,M104&gt;0)),"SELECIONAR","REJEITAR")</f>
        <v>#REF!</v>
      </c>
      <c r="O104" s="58" t="s">
        <v>28</v>
      </c>
    </row>
    <row r="105" ht="12.75" customHeight="1" spans="1:15">
      <c r="A105" s="6" t="s">
        <v>483</v>
      </c>
      <c r="B105" s="6" t="s">
        <v>484</v>
      </c>
      <c r="C105" s="6" t="s">
        <v>143</v>
      </c>
      <c r="D105" s="6" t="s">
        <v>69</v>
      </c>
      <c r="E105" s="6" t="s">
        <v>485</v>
      </c>
      <c r="F105" s="6" t="s">
        <v>486</v>
      </c>
      <c r="G105" s="6"/>
      <c r="H105" s="6" t="s">
        <v>487</v>
      </c>
      <c r="I105" s="71">
        <v>0</v>
      </c>
      <c r="J105" s="71">
        <v>0</v>
      </c>
      <c r="K105" s="71">
        <v>0</v>
      </c>
      <c r="L105" s="71">
        <v>0</v>
      </c>
      <c r="M105" s="71">
        <v>0</v>
      </c>
      <c r="N105" s="58" t="e">
        <f>IF(AND(IF('[1]#REF'!$H$3="",TRUE,I105&gt;0),IF('[1]#REF'!$H$4="",TRUE,J105&gt;0),IF('[1]#REF'!$H$5="",TRUE,K105&gt;0),IF('[1]#REF'!$H$6="",TRUE,L105&gt;0),IF('[1]#REF'!$H$7="",TRUE,M105&gt;0)),"SELECIONAR","REJEITAR")</f>
        <v>#REF!</v>
      </c>
      <c r="O105" s="58" t="s">
        <v>28</v>
      </c>
    </row>
    <row r="106" ht="12.75" customHeight="1" spans="1:15">
      <c r="A106" s="63" t="s">
        <v>488</v>
      </c>
      <c r="B106" s="6"/>
      <c r="C106" s="6" t="s">
        <v>58</v>
      </c>
      <c r="D106" s="6" t="s">
        <v>69</v>
      </c>
      <c r="E106" s="6" t="s">
        <v>279</v>
      </c>
      <c r="F106" s="6"/>
      <c r="G106" s="6"/>
      <c r="H106" s="6"/>
      <c r="I106" s="71">
        <v>0</v>
      </c>
      <c r="J106" s="71">
        <v>0</v>
      </c>
      <c r="K106" s="71">
        <v>0</v>
      </c>
      <c r="L106" s="71">
        <v>0</v>
      </c>
      <c r="M106" s="71">
        <v>0</v>
      </c>
      <c r="N106" s="58" t="e">
        <f>IF(AND(IF('[1]#REF'!$H$3="",TRUE,I106&gt;0),IF('[1]#REF'!$H$4="",TRUE,J106&gt;0),IF('[1]#REF'!$H$5="",TRUE,K106&gt;0),IF('[1]#REF'!$H$6="",TRUE,L106&gt;0),IF('[1]#REF'!$H$7="",TRUE,M106&gt;0)),"SELECIONAR","REJEITAR")</f>
        <v>#REF!</v>
      </c>
      <c r="O106" s="58" t="s">
        <v>28</v>
      </c>
    </row>
    <row r="107" ht="12.75" customHeight="1" spans="1:15">
      <c r="A107" s="6" t="s">
        <v>489</v>
      </c>
      <c r="B107" s="6" t="s">
        <v>490</v>
      </c>
      <c r="C107" s="6" t="s">
        <v>160</v>
      </c>
      <c r="D107" s="6" t="s">
        <v>69</v>
      </c>
      <c r="E107" s="6" t="s">
        <v>458</v>
      </c>
      <c r="F107" s="6" t="s">
        <v>491</v>
      </c>
      <c r="G107" s="6"/>
      <c r="H107" s="6" t="s">
        <v>492</v>
      </c>
      <c r="I107" s="71">
        <v>0</v>
      </c>
      <c r="J107" s="71">
        <v>0</v>
      </c>
      <c r="K107" s="71">
        <v>0</v>
      </c>
      <c r="L107" s="71">
        <v>0</v>
      </c>
      <c r="M107" s="71">
        <v>0</v>
      </c>
      <c r="N107" s="58" t="e">
        <f>IF(AND(IF('[1]#REF'!$H$3="",TRUE,I107&gt;0),IF('[1]#REF'!$H$4="",TRUE,J107&gt;0),IF('[1]#REF'!$H$5="",TRUE,K107&gt;0),IF('[1]#REF'!$H$6="",TRUE,L107&gt;0),IF('[1]#REF'!$H$7="",TRUE,M107&gt;0)),"SELECIONAR","REJEITAR")</f>
        <v>#REF!</v>
      </c>
      <c r="O107" s="58" t="s">
        <v>28</v>
      </c>
    </row>
    <row r="108" ht="12.75" customHeight="1" spans="1:15">
      <c r="A108" s="6" t="s">
        <v>493</v>
      </c>
      <c r="B108" s="6" t="s">
        <v>494</v>
      </c>
      <c r="C108" s="6" t="s">
        <v>25</v>
      </c>
      <c r="D108" s="6" t="s">
        <v>69</v>
      </c>
      <c r="E108" s="6" t="s">
        <v>495</v>
      </c>
      <c r="F108" s="6" t="s">
        <v>496</v>
      </c>
      <c r="G108" s="6"/>
      <c r="H108" s="6" t="s">
        <v>497</v>
      </c>
      <c r="I108" s="71">
        <v>0</v>
      </c>
      <c r="J108" s="71">
        <v>1</v>
      </c>
      <c r="K108" s="71">
        <v>0</v>
      </c>
      <c r="L108" s="71">
        <v>0</v>
      </c>
      <c r="M108" s="71">
        <v>0</v>
      </c>
      <c r="N108" s="58" t="e">
        <f>IF(AND(IF('[1]#REF'!$H$3="",TRUE,I108&gt;0),IF('[1]#REF'!$H$4="",TRUE,J108&gt;0),IF('[1]#REF'!$H$5="",TRUE,K108&gt;0),IF('[1]#REF'!$H$6="",TRUE,L108&gt;0),IF('[1]#REF'!$H$7="",TRUE,M108&gt;0)),"SELECIONAR","REJEITAR")</f>
        <v>#REF!</v>
      </c>
      <c r="O108" s="58" t="s">
        <v>28</v>
      </c>
    </row>
    <row r="109" ht="12.75" customHeight="1" spans="1:15">
      <c r="A109" s="6" t="s">
        <v>498</v>
      </c>
      <c r="B109" s="6" t="s">
        <v>499</v>
      </c>
      <c r="C109" s="6" t="s">
        <v>143</v>
      </c>
      <c r="D109" s="6" t="s">
        <v>69</v>
      </c>
      <c r="E109" s="6" t="s">
        <v>500</v>
      </c>
      <c r="F109" s="6" t="s">
        <v>501</v>
      </c>
      <c r="G109" s="6"/>
      <c r="H109" s="6" t="s">
        <v>502</v>
      </c>
      <c r="I109" s="71">
        <v>0</v>
      </c>
      <c r="J109" s="71">
        <v>0</v>
      </c>
      <c r="K109" s="71">
        <v>0</v>
      </c>
      <c r="L109" s="71">
        <v>0</v>
      </c>
      <c r="M109" s="71">
        <v>0</v>
      </c>
      <c r="N109" s="58" t="e">
        <f>IF(AND(IF('[1]#REF'!$H$3="",TRUE,I109&gt;0),IF('[1]#REF'!$H$4="",TRUE,J109&gt;0),IF('[1]#REF'!$H$5="",TRUE,K109&gt;0),IF('[1]#REF'!$H$6="",TRUE,L109&gt;0),IF('[1]#REF'!$H$7="",TRUE,M109&gt;0)),"SELECIONAR","REJEITAR")</f>
        <v>#REF!</v>
      </c>
      <c r="O109" s="58" t="s">
        <v>28</v>
      </c>
    </row>
    <row r="110" ht="12.75" customHeight="1" spans="1:15">
      <c r="A110" s="63" t="s">
        <v>503</v>
      </c>
      <c r="B110" s="6" t="s">
        <v>504</v>
      </c>
      <c r="C110" s="6" t="s">
        <v>47</v>
      </c>
      <c r="D110" s="6" t="s">
        <v>69</v>
      </c>
      <c r="E110" s="6" t="s">
        <v>287</v>
      </c>
      <c r="F110" s="6" t="s">
        <v>505</v>
      </c>
      <c r="G110" s="6"/>
      <c r="H110" s="6"/>
      <c r="I110" s="71">
        <v>1</v>
      </c>
      <c r="J110" s="71">
        <v>0</v>
      </c>
      <c r="K110" s="71">
        <v>0</v>
      </c>
      <c r="L110" s="71">
        <v>0</v>
      </c>
      <c r="M110" s="71">
        <v>0</v>
      </c>
      <c r="N110" s="58" t="e">
        <f>IF(AND(IF('[1]#REF'!$H$3="",TRUE,I110&gt;0),IF('[1]#REF'!$H$4="",TRUE,J110&gt;0),IF('[1]#REF'!$H$5="",TRUE,K110&gt;0),IF('[1]#REF'!$H$6="",TRUE,L110&gt;0),IF('[1]#REF'!$H$7="",TRUE,M110&gt;0)),"SELECIONAR","REJEITAR")</f>
        <v>#REF!</v>
      </c>
      <c r="O110" s="58" t="s">
        <v>28</v>
      </c>
    </row>
    <row r="111" ht="12.75" customHeight="1" spans="1:15">
      <c r="A111" s="8" t="s">
        <v>170</v>
      </c>
      <c r="B111" s="6" t="s">
        <v>506</v>
      </c>
      <c r="C111" s="6" t="s">
        <v>25</v>
      </c>
      <c r="D111" s="6" t="s">
        <v>69</v>
      </c>
      <c r="E111" s="6" t="s">
        <v>172</v>
      </c>
      <c r="F111" s="6" t="s">
        <v>507</v>
      </c>
      <c r="G111" s="6"/>
      <c r="H111" s="6" t="s">
        <v>508</v>
      </c>
      <c r="I111" s="71">
        <v>0</v>
      </c>
      <c r="J111" s="71">
        <v>3</v>
      </c>
      <c r="K111" s="71">
        <v>0</v>
      </c>
      <c r="L111" s="71">
        <v>0</v>
      </c>
      <c r="M111" s="71">
        <v>0</v>
      </c>
      <c r="N111" s="58" t="s">
        <v>205</v>
      </c>
      <c r="O111" s="58" t="s">
        <v>206</v>
      </c>
    </row>
    <row r="112" ht="12.75" customHeight="1" spans="1:15">
      <c r="A112" s="6" t="s">
        <v>509</v>
      </c>
      <c r="B112" s="6" t="s">
        <v>510</v>
      </c>
      <c r="C112" s="6" t="s">
        <v>143</v>
      </c>
      <c r="D112" s="6" t="s">
        <v>69</v>
      </c>
      <c r="E112" s="6" t="s">
        <v>275</v>
      </c>
      <c r="F112" s="6" t="s">
        <v>511</v>
      </c>
      <c r="G112" s="6"/>
      <c r="H112" s="6" t="s">
        <v>512</v>
      </c>
      <c r="I112" s="71">
        <v>0</v>
      </c>
      <c r="J112" s="71">
        <v>0</v>
      </c>
      <c r="K112" s="71">
        <v>0</v>
      </c>
      <c r="L112" s="71">
        <v>0</v>
      </c>
      <c r="M112" s="71">
        <v>0</v>
      </c>
      <c r="N112" s="58" t="e">
        <f>IF(AND(IF('[1]#REF'!$H$3="",TRUE,I112&gt;0),IF('[1]#REF'!$H$4="",TRUE,J112&gt;0),IF('[1]#REF'!$H$5="",TRUE,K112&gt;0),IF('[1]#REF'!$H$6="",TRUE,L112&gt;0),IF('[1]#REF'!$H$7="",TRUE,M112&gt;0)),"SELECIONAR","REJEITAR")</f>
        <v>#REF!</v>
      </c>
      <c r="O112" s="58" t="s">
        <v>28</v>
      </c>
    </row>
    <row r="113" ht="12.75" customHeight="1" spans="1:15">
      <c r="A113" s="6" t="s">
        <v>92</v>
      </c>
      <c r="B113" s="6" t="s">
        <v>513</v>
      </c>
      <c r="C113" s="6" t="s">
        <v>85</v>
      </c>
      <c r="D113" s="6" t="s">
        <v>69</v>
      </c>
      <c r="E113" s="6" t="s">
        <v>94</v>
      </c>
      <c r="F113" s="6" t="s">
        <v>514</v>
      </c>
      <c r="G113" s="6"/>
      <c r="H113" s="6" t="s">
        <v>515</v>
      </c>
      <c r="I113" s="71">
        <v>3</v>
      </c>
      <c r="J113" s="71">
        <v>1</v>
      </c>
      <c r="K113" s="71">
        <v>0</v>
      </c>
      <c r="L113" s="71">
        <v>0</v>
      </c>
      <c r="M113" s="71">
        <v>0</v>
      </c>
      <c r="N113" s="58" t="e">
        <f>IF(AND(IF('[1]#REF'!$H$3="",TRUE,I113&gt;0),IF('[1]#REF'!$H$4="",TRUE,J113&gt;0),IF('[1]#REF'!$H$5="",TRUE,K113&gt;0),IF('[1]#REF'!$H$6="",TRUE,L113&gt;0),IF('[1]#REF'!$H$7="",TRUE,M113&gt;0)),"SELECIONAR","REJEITAR")</f>
        <v>#REF!</v>
      </c>
      <c r="O113" s="58" t="s">
        <v>206</v>
      </c>
    </row>
    <row r="114" ht="12.75" customHeight="1" spans="1:15">
      <c r="A114" s="6" t="s">
        <v>516</v>
      </c>
      <c r="B114" s="6" t="s">
        <v>517</v>
      </c>
      <c r="C114" s="6" t="s">
        <v>143</v>
      </c>
      <c r="D114" s="6" t="s">
        <v>69</v>
      </c>
      <c r="E114" s="6" t="s">
        <v>383</v>
      </c>
      <c r="F114" s="6" t="s">
        <v>518</v>
      </c>
      <c r="G114" s="6"/>
      <c r="H114" s="6" t="s">
        <v>519</v>
      </c>
      <c r="I114" s="71">
        <v>0</v>
      </c>
      <c r="J114" s="71">
        <v>0</v>
      </c>
      <c r="K114" s="71">
        <v>0</v>
      </c>
      <c r="L114" s="71">
        <v>0</v>
      </c>
      <c r="M114" s="71">
        <v>0</v>
      </c>
      <c r="N114" s="58" t="e">
        <f>IF(AND(IF('[1]#REF'!$H$3="",TRUE,I114&gt;0),IF('[1]#REF'!$H$4="",TRUE,J114&gt;0),IF('[1]#REF'!$H$5="",TRUE,K114&gt;0),IF('[1]#REF'!$H$6="",TRUE,L114&gt;0),IF('[1]#REF'!$H$7="",TRUE,M114&gt;0)),"SELECIONAR","REJEITAR")</f>
        <v>#REF!</v>
      </c>
      <c r="O114" s="58" t="s">
        <v>28</v>
      </c>
    </row>
    <row r="115" ht="12.75" customHeight="1" spans="1:15">
      <c r="A115" s="6" t="s">
        <v>520</v>
      </c>
      <c r="B115" s="6" t="s">
        <v>521</v>
      </c>
      <c r="C115" s="6" t="s">
        <v>143</v>
      </c>
      <c r="D115" s="6" t="s">
        <v>69</v>
      </c>
      <c r="E115" s="6" t="s">
        <v>522</v>
      </c>
      <c r="F115" s="6" t="s">
        <v>523</v>
      </c>
      <c r="G115" s="6"/>
      <c r="H115" s="6" t="s">
        <v>524</v>
      </c>
      <c r="I115" s="71">
        <v>0</v>
      </c>
      <c r="J115" s="71">
        <v>0</v>
      </c>
      <c r="K115" s="71">
        <v>0</v>
      </c>
      <c r="L115" s="71">
        <v>0</v>
      </c>
      <c r="M115" s="71">
        <v>0</v>
      </c>
      <c r="N115" s="58" t="e">
        <f>IF(AND(IF('[1]#REF'!$H$3="",TRUE,I115&gt;0),IF('[1]#REF'!$H$4="",TRUE,J115&gt;0),IF('[1]#REF'!$H$5="",TRUE,K115&gt;0),IF('[1]#REF'!$H$6="",TRUE,L115&gt;0),IF('[1]#REF'!$H$7="",TRUE,M115&gt;0)),"SELECIONAR","REJEITAR")</f>
        <v>#REF!</v>
      </c>
      <c r="O115" s="58" t="s">
        <v>28</v>
      </c>
    </row>
    <row r="116" ht="12.75" customHeight="1" spans="1:15">
      <c r="A116" s="6" t="s">
        <v>525</v>
      </c>
      <c r="B116" s="6" t="s">
        <v>526</v>
      </c>
      <c r="C116" s="6" t="s">
        <v>160</v>
      </c>
      <c r="D116" s="6" t="s">
        <v>69</v>
      </c>
      <c r="E116" s="6" t="s">
        <v>527</v>
      </c>
      <c r="F116" s="6" t="s">
        <v>528</v>
      </c>
      <c r="G116" s="6"/>
      <c r="H116" s="6" t="s">
        <v>529</v>
      </c>
      <c r="I116" s="71">
        <v>0</v>
      </c>
      <c r="J116" s="71">
        <v>0</v>
      </c>
      <c r="K116" s="71">
        <v>0</v>
      </c>
      <c r="L116" s="71">
        <v>0</v>
      </c>
      <c r="M116" s="71">
        <v>0</v>
      </c>
      <c r="N116" s="58" t="e">
        <f>IF(AND(IF('[1]#REF'!$H$3="",TRUE,I116&gt;0),IF('[1]#REF'!$H$4="",TRUE,J116&gt;0),IF('[1]#REF'!$H$5="",TRUE,K116&gt;0),IF('[1]#REF'!$H$6="",TRUE,L116&gt;0),IF('[1]#REF'!$H$7="",TRUE,M116&gt;0)),"SELECIONAR","REJEITAR")</f>
        <v>#REF!</v>
      </c>
      <c r="O116" s="58" t="s">
        <v>28</v>
      </c>
    </row>
    <row r="117" ht="12.75" customHeight="1" spans="1:15">
      <c r="A117" s="6" t="s">
        <v>530</v>
      </c>
      <c r="B117" s="6" t="s">
        <v>531</v>
      </c>
      <c r="C117" s="6" t="s">
        <v>324</v>
      </c>
      <c r="D117" s="6" t="s">
        <v>69</v>
      </c>
      <c r="E117" s="6" t="s">
        <v>495</v>
      </c>
      <c r="F117" s="6" t="s">
        <v>532</v>
      </c>
      <c r="G117" s="6"/>
      <c r="H117" s="6" t="s">
        <v>533</v>
      </c>
      <c r="I117" s="71">
        <v>0</v>
      </c>
      <c r="J117" s="71">
        <v>1</v>
      </c>
      <c r="K117" s="71">
        <v>0</v>
      </c>
      <c r="L117" s="71">
        <v>0</v>
      </c>
      <c r="M117" s="71">
        <v>0</v>
      </c>
      <c r="N117" s="58" t="e">
        <f>IF(AND(IF('[1]#REF'!$H$3="",TRUE,I117&gt;0),IF('[1]#REF'!$H$4="",TRUE,J117&gt;0),IF('[1]#REF'!$H$5="",TRUE,K117&gt;0),IF('[1]#REF'!$H$6="",TRUE,L117&gt;0),IF('[1]#REF'!$H$7="",TRUE,M117&gt;0)),"SELECIONAR","REJEITAR")</f>
        <v>#REF!</v>
      </c>
      <c r="O117" s="58" t="s">
        <v>28</v>
      </c>
    </row>
    <row r="118" ht="12.75" customHeight="1" spans="1:15">
      <c r="A118" s="6" t="s">
        <v>534</v>
      </c>
      <c r="B118" s="6" t="s">
        <v>535</v>
      </c>
      <c r="C118" s="6" t="s">
        <v>160</v>
      </c>
      <c r="D118" s="6" t="s">
        <v>69</v>
      </c>
      <c r="E118" s="6" t="s">
        <v>94</v>
      </c>
      <c r="F118" s="6" t="s">
        <v>536</v>
      </c>
      <c r="G118" s="6"/>
      <c r="H118" s="6" t="s">
        <v>537</v>
      </c>
      <c r="I118" s="71">
        <v>0</v>
      </c>
      <c r="J118" s="71">
        <v>2</v>
      </c>
      <c r="K118" s="71">
        <v>0</v>
      </c>
      <c r="L118" s="71">
        <v>0</v>
      </c>
      <c r="M118" s="71">
        <v>0</v>
      </c>
      <c r="N118" s="58" t="e">
        <f>IF(AND(IF('[1]#REF'!$H$3="",TRUE,I118&gt;0),IF('[1]#REF'!$H$4="",TRUE,J118&gt;0),IF('[1]#REF'!$H$5="",TRUE,K118&gt;0),IF('[1]#REF'!$H$6="",TRUE,L118&gt;0),IF('[1]#REF'!$H$7="",TRUE,M118&gt;0)),"SELECIONAR","REJEITAR")</f>
        <v>#REF!</v>
      </c>
      <c r="O118" s="58" t="s">
        <v>28</v>
      </c>
    </row>
    <row r="119" ht="12.75" customHeight="1" spans="1:15">
      <c r="A119" s="6" t="s">
        <v>538</v>
      </c>
      <c r="B119" s="6" t="s">
        <v>539</v>
      </c>
      <c r="C119" s="6" t="s">
        <v>47</v>
      </c>
      <c r="D119" s="6" t="s">
        <v>69</v>
      </c>
      <c r="E119" s="6" t="s">
        <v>540</v>
      </c>
      <c r="F119" s="6" t="s">
        <v>541</v>
      </c>
      <c r="G119" s="6"/>
      <c r="H119" s="6" t="s">
        <v>542</v>
      </c>
      <c r="I119" s="71">
        <v>0</v>
      </c>
      <c r="J119" s="71">
        <v>0</v>
      </c>
      <c r="K119" s="71">
        <v>0</v>
      </c>
      <c r="L119" s="71">
        <v>0</v>
      </c>
      <c r="M119" s="71">
        <v>0</v>
      </c>
      <c r="N119" s="58" t="e">
        <f>IF(AND(IF('[1]#REF'!$H$3="",TRUE,I119&gt;0),IF('[1]#REF'!$H$4="",TRUE,J119&gt;0),IF('[1]#REF'!$H$5="",TRUE,K119&gt;0),IF('[1]#REF'!$H$6="",TRUE,L119&gt;0),IF('[1]#REF'!$H$7="",TRUE,M119&gt;0)),"SELECIONAR","REJEITAR")</f>
        <v>#REF!</v>
      </c>
      <c r="O119" s="58" t="s">
        <v>28</v>
      </c>
    </row>
    <row r="120" ht="12.75" customHeight="1" spans="1:15">
      <c r="A120" s="6" t="s">
        <v>543</v>
      </c>
      <c r="B120" s="6" t="s">
        <v>544</v>
      </c>
      <c r="C120" s="6" t="s">
        <v>47</v>
      </c>
      <c r="D120" s="6" t="s">
        <v>69</v>
      </c>
      <c r="E120" s="6" t="s">
        <v>545</v>
      </c>
      <c r="F120" s="6" t="s">
        <v>546</v>
      </c>
      <c r="G120" s="6"/>
      <c r="H120" s="6" t="s">
        <v>547</v>
      </c>
      <c r="I120" s="71">
        <v>0</v>
      </c>
      <c r="J120" s="71">
        <v>0</v>
      </c>
      <c r="K120" s="71">
        <v>0</v>
      </c>
      <c r="L120" s="71">
        <v>0</v>
      </c>
      <c r="M120" s="71">
        <v>0</v>
      </c>
      <c r="N120" s="58" t="e">
        <f>IF(AND(IF('[1]#REF'!$H$3="",TRUE,I120&gt;0),IF('[1]#REF'!$H$4="",TRUE,J120&gt;0),IF('[1]#REF'!$H$5="",TRUE,K120&gt;0),IF('[1]#REF'!$H$6="",TRUE,L120&gt;0),IF('[1]#REF'!$H$7="",TRUE,M120&gt;0)),"SELECIONAR","REJEITAR")</f>
        <v>#REF!</v>
      </c>
      <c r="O120" s="58" t="s">
        <v>28</v>
      </c>
    </row>
    <row r="121" ht="12.75" customHeight="1" spans="1:15">
      <c r="A121" s="6" t="s">
        <v>548</v>
      </c>
      <c r="B121" s="6" t="s">
        <v>549</v>
      </c>
      <c r="C121" s="6" t="s">
        <v>35</v>
      </c>
      <c r="D121" s="6" t="s">
        <v>69</v>
      </c>
      <c r="E121" s="6" t="s">
        <v>550</v>
      </c>
      <c r="F121" s="6" t="s">
        <v>551</v>
      </c>
      <c r="G121" s="6"/>
      <c r="H121" s="6" t="s">
        <v>552</v>
      </c>
      <c r="I121" s="71">
        <v>0</v>
      </c>
      <c r="J121" s="71">
        <v>0</v>
      </c>
      <c r="K121" s="71">
        <v>0</v>
      </c>
      <c r="L121" s="71">
        <v>0</v>
      </c>
      <c r="M121" s="71">
        <v>0</v>
      </c>
      <c r="N121" s="58" t="e">
        <f>IF(AND(IF('[1]#REF'!$H$3="",TRUE,I121&gt;0),IF('[1]#REF'!$H$4="",TRUE,J121&gt;0),IF('[1]#REF'!$H$5="",TRUE,K121&gt;0),IF('[1]#REF'!$H$6="",TRUE,L121&gt;0),IF('[1]#REF'!$H$7="",TRUE,M121&gt;0)),"SELECIONAR","REJEITAR")</f>
        <v>#REF!</v>
      </c>
      <c r="O121" s="58" t="s">
        <v>28</v>
      </c>
    </row>
    <row r="122" ht="12.75" customHeight="1" spans="1:15">
      <c r="A122" s="6" t="s">
        <v>553</v>
      </c>
      <c r="B122" s="6" t="s">
        <v>554</v>
      </c>
      <c r="C122" s="6" t="s">
        <v>143</v>
      </c>
      <c r="D122" s="6" t="s">
        <v>69</v>
      </c>
      <c r="E122" s="6" t="s">
        <v>555</v>
      </c>
      <c r="F122" s="6" t="s">
        <v>556</v>
      </c>
      <c r="G122" s="6"/>
      <c r="H122" s="6" t="s">
        <v>557</v>
      </c>
      <c r="I122" s="71">
        <v>0</v>
      </c>
      <c r="J122" s="71">
        <v>0</v>
      </c>
      <c r="K122" s="71">
        <v>0</v>
      </c>
      <c r="L122" s="71">
        <v>0</v>
      </c>
      <c r="M122" s="71">
        <v>0</v>
      </c>
      <c r="N122" s="58" t="e">
        <f>IF(AND(IF('[1]#REF'!$H$3="",TRUE,I122&gt;0),IF('[1]#REF'!$H$4="",TRUE,J122&gt;0),IF('[1]#REF'!$H$5="",TRUE,K122&gt;0),IF('[1]#REF'!$H$6="",TRUE,L122&gt;0),IF('[1]#REF'!$H$7="",TRUE,M122&gt;0)),"SELECIONAR","REJEITAR")</f>
        <v>#REF!</v>
      </c>
      <c r="O122" s="58" t="s">
        <v>28</v>
      </c>
    </row>
    <row r="123" ht="12.75" customHeight="1" spans="1:15">
      <c r="A123" s="6" t="s">
        <v>558</v>
      </c>
      <c r="B123" s="6" t="s">
        <v>559</v>
      </c>
      <c r="C123" s="6" t="s">
        <v>160</v>
      </c>
      <c r="D123" s="6" t="s">
        <v>69</v>
      </c>
      <c r="E123" s="6" t="s">
        <v>150</v>
      </c>
      <c r="F123" s="6" t="s">
        <v>560</v>
      </c>
      <c r="G123" s="6"/>
      <c r="H123" s="6" t="s">
        <v>561</v>
      </c>
      <c r="I123" s="71">
        <v>0</v>
      </c>
      <c r="J123" s="71">
        <v>0</v>
      </c>
      <c r="K123" s="71">
        <v>0</v>
      </c>
      <c r="L123" s="71">
        <v>0</v>
      </c>
      <c r="M123" s="71">
        <v>0</v>
      </c>
      <c r="N123" s="58" t="e">
        <f>IF(AND(IF('[1]#REF'!$H$3="",TRUE,I123&gt;0),IF('[1]#REF'!$H$4="",TRUE,J123&gt;0),IF('[1]#REF'!$H$5="",TRUE,K123&gt;0),IF('[1]#REF'!$H$6="",TRUE,L123&gt;0),IF('[1]#REF'!$H$7="",TRUE,M123&gt;0)),"SELECIONAR","REJEITAR")</f>
        <v>#REF!</v>
      </c>
      <c r="O123" s="58" t="s">
        <v>28</v>
      </c>
    </row>
    <row r="124" ht="12.75" customHeight="1" spans="1:15">
      <c r="A124" s="6" t="s">
        <v>562</v>
      </c>
      <c r="B124" s="6" t="s">
        <v>563</v>
      </c>
      <c r="C124" s="6" t="s">
        <v>143</v>
      </c>
      <c r="D124" s="6" t="s">
        <v>69</v>
      </c>
      <c r="E124" s="6" t="s">
        <v>340</v>
      </c>
      <c r="F124" s="6" t="s">
        <v>564</v>
      </c>
      <c r="G124" s="6"/>
      <c r="H124" s="6" t="s">
        <v>565</v>
      </c>
      <c r="I124" s="71">
        <v>0</v>
      </c>
      <c r="J124" s="71">
        <v>0</v>
      </c>
      <c r="K124" s="71">
        <v>0</v>
      </c>
      <c r="L124" s="71">
        <v>0</v>
      </c>
      <c r="M124" s="71">
        <v>0</v>
      </c>
      <c r="N124" s="58" t="e">
        <f>IF(AND(IF('[1]#REF'!$H$3="",TRUE,I124&gt;0),IF('[1]#REF'!$H$4="",TRUE,J124&gt;0),IF('[1]#REF'!$H$5="",TRUE,K124&gt;0),IF('[1]#REF'!$H$6="",TRUE,L124&gt;0),IF('[1]#REF'!$H$7="",TRUE,M124&gt;0)),"SELECIONAR","REJEITAR")</f>
        <v>#REF!</v>
      </c>
      <c r="O124" s="58" t="s">
        <v>28</v>
      </c>
    </row>
    <row r="125" ht="12.75" customHeight="1" spans="1:15">
      <c r="A125" s="6" t="s">
        <v>566</v>
      </c>
      <c r="B125" s="6" t="s">
        <v>567</v>
      </c>
      <c r="C125" s="6" t="s">
        <v>85</v>
      </c>
      <c r="D125" s="6" t="s">
        <v>69</v>
      </c>
      <c r="E125" s="6" t="s">
        <v>330</v>
      </c>
      <c r="F125" s="6" t="s">
        <v>568</v>
      </c>
      <c r="G125" s="6"/>
      <c r="H125" s="6" t="s">
        <v>569</v>
      </c>
      <c r="I125" s="71">
        <v>0</v>
      </c>
      <c r="J125" s="71">
        <v>0</v>
      </c>
      <c r="K125" s="71">
        <v>0</v>
      </c>
      <c r="L125" s="71">
        <v>0</v>
      </c>
      <c r="M125" s="71">
        <v>0</v>
      </c>
      <c r="N125" s="58" t="e">
        <f>IF(AND(IF('[1]#REF'!$H$3="",TRUE,I125&gt;0),IF('[1]#REF'!$H$4="",TRUE,J125&gt;0),IF('[1]#REF'!$H$5="",TRUE,K125&gt;0),IF('[1]#REF'!$H$6="",TRUE,L125&gt;0),IF('[1]#REF'!$H$7="",TRUE,M125&gt;0)),"SELECIONAR","REJEITAR")</f>
        <v>#REF!</v>
      </c>
      <c r="O125" s="58" t="s">
        <v>28</v>
      </c>
    </row>
    <row r="126" ht="12.75" customHeight="1" spans="1:15">
      <c r="A126" s="8" t="s">
        <v>570</v>
      </c>
      <c r="B126" s="6" t="s">
        <v>571</v>
      </c>
      <c r="C126" s="6" t="s">
        <v>47</v>
      </c>
      <c r="D126" s="6" t="s">
        <v>69</v>
      </c>
      <c r="E126" s="6" t="s">
        <v>572</v>
      </c>
      <c r="F126" s="6" t="s">
        <v>573</v>
      </c>
      <c r="G126" s="6"/>
      <c r="H126" s="6" t="s">
        <v>574</v>
      </c>
      <c r="I126" s="71">
        <v>0</v>
      </c>
      <c r="J126" s="71">
        <v>3</v>
      </c>
      <c r="K126" s="71">
        <v>0</v>
      </c>
      <c r="L126" s="71">
        <v>0</v>
      </c>
      <c r="M126" s="71">
        <v>0</v>
      </c>
      <c r="N126" s="58" t="s">
        <v>205</v>
      </c>
      <c r="O126" s="58" t="s">
        <v>28</v>
      </c>
    </row>
    <row r="127" ht="12.75" customHeight="1" spans="1:15">
      <c r="A127" s="6" t="s">
        <v>575</v>
      </c>
      <c r="B127" s="6" t="s">
        <v>576</v>
      </c>
      <c r="C127" s="6" t="s">
        <v>58</v>
      </c>
      <c r="D127" s="6" t="s">
        <v>69</v>
      </c>
      <c r="E127" s="6" t="s">
        <v>577</v>
      </c>
      <c r="F127" s="6" t="s">
        <v>578</v>
      </c>
      <c r="G127" s="6"/>
      <c r="H127" s="6" t="s">
        <v>579</v>
      </c>
      <c r="I127" s="71">
        <v>0</v>
      </c>
      <c r="J127" s="71">
        <v>0</v>
      </c>
      <c r="K127" s="71">
        <v>0</v>
      </c>
      <c r="L127" s="71">
        <v>0</v>
      </c>
      <c r="M127" s="71">
        <v>0</v>
      </c>
      <c r="N127" s="58" t="e">
        <f>IF(AND(IF('[1]#REF'!$H$3="",TRUE,I127&gt;0),IF('[1]#REF'!$H$4="",TRUE,J127&gt;0),IF('[1]#REF'!$H$5="",TRUE,K127&gt;0),IF('[1]#REF'!$H$6="",TRUE,L127&gt;0),IF('[1]#REF'!$H$7="",TRUE,M127&gt;0)),"SELECIONAR","REJEITAR")</f>
        <v>#REF!</v>
      </c>
      <c r="O127" s="58" t="s">
        <v>28</v>
      </c>
    </row>
    <row r="128" ht="12.75" customHeight="1" spans="1:15">
      <c r="A128" s="6" t="s">
        <v>580</v>
      </c>
      <c r="B128" s="6" t="s">
        <v>581</v>
      </c>
      <c r="C128" s="6" t="s">
        <v>143</v>
      </c>
      <c r="D128" s="6" t="s">
        <v>69</v>
      </c>
      <c r="E128" s="6" t="s">
        <v>582</v>
      </c>
      <c r="F128" s="6" t="s">
        <v>583</v>
      </c>
      <c r="G128" s="6"/>
      <c r="H128" s="6" t="s">
        <v>584</v>
      </c>
      <c r="I128" s="71">
        <v>0</v>
      </c>
      <c r="J128" s="71">
        <v>0</v>
      </c>
      <c r="K128" s="71">
        <v>0</v>
      </c>
      <c r="L128" s="71">
        <v>0</v>
      </c>
      <c r="M128" s="71">
        <v>0</v>
      </c>
      <c r="N128" s="58" t="e">
        <f>IF(AND(IF('[1]#REF'!$H$3="",TRUE,I128&gt;0),IF('[1]#REF'!$H$4="",TRUE,J128&gt;0),IF('[1]#REF'!$H$5="",TRUE,K128&gt;0),IF('[1]#REF'!$H$6="",TRUE,L128&gt;0),IF('[1]#REF'!$H$7="",TRUE,M128&gt;0)),"SELECIONAR","REJEITAR")</f>
        <v>#REF!</v>
      </c>
      <c r="O128" s="58" t="s">
        <v>28</v>
      </c>
    </row>
    <row r="129" ht="12.75" customHeight="1" spans="1:15">
      <c r="A129" s="6" t="s">
        <v>585</v>
      </c>
      <c r="B129" s="6" t="s">
        <v>586</v>
      </c>
      <c r="C129" s="6" t="s">
        <v>35</v>
      </c>
      <c r="D129" s="6" t="s">
        <v>69</v>
      </c>
      <c r="E129" s="6" t="s">
        <v>587</v>
      </c>
      <c r="F129" s="6" t="s">
        <v>588</v>
      </c>
      <c r="G129" s="6"/>
      <c r="H129" s="6" t="s">
        <v>589</v>
      </c>
      <c r="I129" s="71">
        <v>0</v>
      </c>
      <c r="J129" s="71">
        <v>0</v>
      </c>
      <c r="K129" s="71">
        <v>0</v>
      </c>
      <c r="L129" s="71">
        <v>0</v>
      </c>
      <c r="M129" s="71">
        <v>0</v>
      </c>
      <c r="N129" s="58" t="e">
        <f>IF(AND(IF('[1]#REF'!$H$3="",TRUE,I129&gt;0),IF('[1]#REF'!$H$4="",TRUE,J129&gt;0),IF('[1]#REF'!$H$5="",TRUE,K129&gt;0),IF('[1]#REF'!$H$6="",TRUE,L129&gt;0),IF('[1]#REF'!$H$7="",TRUE,M129&gt;0)),"SELECIONAR","REJEITAR")</f>
        <v>#REF!</v>
      </c>
      <c r="O129" s="58" t="s">
        <v>28</v>
      </c>
    </row>
    <row r="130" ht="12.75" customHeight="1" spans="1:15">
      <c r="A130" s="6" t="s">
        <v>590</v>
      </c>
      <c r="B130" s="6" t="s">
        <v>591</v>
      </c>
      <c r="C130" s="6" t="s">
        <v>143</v>
      </c>
      <c r="D130" s="6" t="s">
        <v>69</v>
      </c>
      <c r="E130" s="6" t="s">
        <v>592</v>
      </c>
      <c r="F130" s="6" t="s">
        <v>593</v>
      </c>
      <c r="G130" s="6"/>
      <c r="H130" s="6" t="s">
        <v>594</v>
      </c>
      <c r="I130" s="71">
        <v>0</v>
      </c>
      <c r="J130" s="71">
        <v>0</v>
      </c>
      <c r="K130" s="71">
        <v>0</v>
      </c>
      <c r="L130" s="71">
        <v>0</v>
      </c>
      <c r="M130" s="71">
        <v>0</v>
      </c>
      <c r="N130" s="58" t="e">
        <f>IF(AND(IF('[1]#REF'!$H$3="",TRUE,I130&gt;0),IF('[1]#REF'!$H$4="",TRUE,J130&gt;0),IF('[1]#REF'!$H$5="",TRUE,K130&gt;0),IF('[1]#REF'!$H$6="",TRUE,L130&gt;0),IF('[1]#REF'!$H$7="",TRUE,M130&gt;0)),"SELECIONAR","REJEITAR")</f>
        <v>#REF!</v>
      </c>
      <c r="O130" s="58" t="s">
        <v>28</v>
      </c>
    </row>
    <row r="131" ht="12.75" customHeight="1" spans="1:15">
      <c r="A131" s="6" t="s">
        <v>595</v>
      </c>
      <c r="B131" s="6" t="s">
        <v>596</v>
      </c>
      <c r="C131" s="6" t="s">
        <v>160</v>
      </c>
      <c r="D131" s="6" t="s">
        <v>69</v>
      </c>
      <c r="E131" s="6" t="s">
        <v>597</v>
      </c>
      <c r="F131" s="6" t="s">
        <v>598</v>
      </c>
      <c r="G131" s="6"/>
      <c r="H131" s="6" t="s">
        <v>599</v>
      </c>
      <c r="I131" s="71">
        <v>0</v>
      </c>
      <c r="J131" s="71">
        <v>0</v>
      </c>
      <c r="K131" s="71">
        <v>0</v>
      </c>
      <c r="L131" s="71">
        <v>0</v>
      </c>
      <c r="M131" s="71">
        <v>0</v>
      </c>
      <c r="N131" s="58" t="e">
        <f>IF(AND(IF('[1]#REF'!$H$3="",TRUE,I131&gt;0),IF('[1]#REF'!$H$4="",TRUE,J131&gt;0),IF('[1]#REF'!$H$5="",TRUE,K131&gt;0),IF('[1]#REF'!$H$6="",TRUE,L131&gt;0),IF('[1]#REF'!$H$7="",TRUE,M131&gt;0)),"SELECIONAR","REJEITAR")</f>
        <v>#REF!</v>
      </c>
      <c r="O131" s="58" t="s">
        <v>28</v>
      </c>
    </row>
    <row r="132" ht="12.75" customHeight="1" spans="1:15">
      <c r="A132" s="6" t="s">
        <v>600</v>
      </c>
      <c r="B132" s="6" t="s">
        <v>601</v>
      </c>
      <c r="C132" s="6" t="s">
        <v>25</v>
      </c>
      <c r="D132" s="6" t="s">
        <v>69</v>
      </c>
      <c r="E132" s="6" t="s">
        <v>602</v>
      </c>
      <c r="F132" s="6" t="s">
        <v>603</v>
      </c>
      <c r="G132" s="6"/>
      <c r="H132" s="6" t="s">
        <v>604</v>
      </c>
      <c r="I132" s="71">
        <v>0</v>
      </c>
      <c r="J132" s="71">
        <v>0</v>
      </c>
      <c r="K132" s="71">
        <v>0</v>
      </c>
      <c r="L132" s="71">
        <v>0</v>
      </c>
      <c r="M132" s="71">
        <v>0</v>
      </c>
      <c r="N132" s="58" t="e">
        <f>IF(AND(IF('[1]#REF'!$H$3="",TRUE,I132&gt;0),IF('[1]#REF'!$H$4="",TRUE,J132&gt;0),IF('[1]#REF'!$H$5="",TRUE,K132&gt;0),IF('[1]#REF'!$H$6="",TRUE,L132&gt;0),IF('[1]#REF'!$H$7="",TRUE,M132&gt;0)),"SELECIONAR","REJEITAR")</f>
        <v>#REF!</v>
      </c>
      <c r="O132" s="58" t="s">
        <v>28</v>
      </c>
    </row>
    <row r="133" ht="12.75" customHeight="1" spans="1:15">
      <c r="A133" s="6" t="s">
        <v>605</v>
      </c>
      <c r="B133" s="6" t="s">
        <v>606</v>
      </c>
      <c r="C133" s="6" t="s">
        <v>35</v>
      </c>
      <c r="D133" s="6" t="s">
        <v>69</v>
      </c>
      <c r="E133" s="6" t="s">
        <v>607</v>
      </c>
      <c r="F133" s="6" t="s">
        <v>608</v>
      </c>
      <c r="G133" s="6"/>
      <c r="H133" s="6" t="s">
        <v>609</v>
      </c>
      <c r="I133" s="71">
        <v>0</v>
      </c>
      <c r="J133" s="71">
        <v>0</v>
      </c>
      <c r="K133" s="71">
        <v>0</v>
      </c>
      <c r="L133" s="71">
        <v>0</v>
      </c>
      <c r="M133" s="71">
        <v>0</v>
      </c>
      <c r="N133" s="58" t="e">
        <f>IF(AND(IF('[1]#REF'!$H$3="",TRUE,I133&gt;0),IF('[1]#REF'!$H$4="",TRUE,J133&gt;0),IF('[1]#REF'!$H$5="",TRUE,K133&gt;0),IF('[1]#REF'!$H$6="",TRUE,L133&gt;0),IF('[1]#REF'!$H$7="",TRUE,M133&gt;0)),"SELECIONAR","REJEITAR")</f>
        <v>#REF!</v>
      </c>
      <c r="O133" s="58" t="s">
        <v>28</v>
      </c>
    </row>
    <row r="134" ht="12.75" customHeight="1" spans="1:15">
      <c r="A134" s="6" t="s">
        <v>610</v>
      </c>
      <c r="B134" s="6" t="s">
        <v>611</v>
      </c>
      <c r="C134" s="6" t="s">
        <v>143</v>
      </c>
      <c r="D134" s="6" t="s">
        <v>69</v>
      </c>
      <c r="E134" s="6" t="s">
        <v>340</v>
      </c>
      <c r="F134" s="6" t="s">
        <v>612</v>
      </c>
      <c r="G134" s="6"/>
      <c r="H134" s="6" t="s">
        <v>613</v>
      </c>
      <c r="I134" s="71">
        <v>0</v>
      </c>
      <c r="J134" s="71">
        <v>0</v>
      </c>
      <c r="K134" s="71">
        <v>0</v>
      </c>
      <c r="L134" s="71">
        <v>0</v>
      </c>
      <c r="M134" s="71">
        <v>0</v>
      </c>
      <c r="N134" s="58" t="e">
        <f>IF(AND(IF('[1]#REF'!$H$3="",TRUE,I134&gt;0),IF('[1]#REF'!$H$4="",TRUE,J134&gt;0),IF('[1]#REF'!$H$5="",TRUE,K134&gt;0),IF('[1]#REF'!$H$6="",TRUE,L134&gt;0),IF('[1]#REF'!$H$7="",TRUE,M134&gt;0)),"SELECIONAR","REJEITAR")</f>
        <v>#REF!</v>
      </c>
      <c r="O134" s="58" t="s">
        <v>28</v>
      </c>
    </row>
    <row r="135" ht="12.75" customHeight="1" spans="1:15">
      <c r="A135" s="6" t="s">
        <v>614</v>
      </c>
      <c r="B135" s="6" t="s">
        <v>615</v>
      </c>
      <c r="C135" s="6" t="s">
        <v>47</v>
      </c>
      <c r="D135" s="6" t="s">
        <v>69</v>
      </c>
      <c r="E135" s="6" t="s">
        <v>80</v>
      </c>
      <c r="F135" s="6" t="s">
        <v>616</v>
      </c>
      <c r="G135" s="6"/>
      <c r="H135" s="6" t="s">
        <v>617</v>
      </c>
      <c r="I135" s="71">
        <v>0</v>
      </c>
      <c r="J135" s="71">
        <v>0</v>
      </c>
      <c r="K135" s="71">
        <v>0</v>
      </c>
      <c r="L135" s="71">
        <v>0</v>
      </c>
      <c r="M135" s="71">
        <v>0</v>
      </c>
      <c r="N135" s="58" t="e">
        <f>IF(AND(IF('[1]#REF'!$H$3="",TRUE,I135&gt;0),IF('[1]#REF'!$H$4="",TRUE,J135&gt;0),IF('[1]#REF'!$H$5="",TRUE,K135&gt;0),IF('[1]#REF'!$H$6="",TRUE,L135&gt;0),IF('[1]#REF'!$H$7="",TRUE,M135&gt;0)),"SELECIONAR","REJEITAR")</f>
        <v>#REF!</v>
      </c>
      <c r="O135" s="58" t="s">
        <v>28</v>
      </c>
    </row>
    <row r="136" ht="12.75" customHeight="1" spans="1:15">
      <c r="A136" s="6" t="s">
        <v>618</v>
      </c>
      <c r="B136" s="6" t="s">
        <v>619</v>
      </c>
      <c r="C136" s="6" t="s">
        <v>47</v>
      </c>
      <c r="D136" s="6" t="s">
        <v>69</v>
      </c>
      <c r="E136" s="6" t="s">
        <v>80</v>
      </c>
      <c r="F136" s="6" t="s">
        <v>620</v>
      </c>
      <c r="G136" s="6"/>
      <c r="H136" s="6" t="s">
        <v>621</v>
      </c>
      <c r="I136" s="71">
        <v>0</v>
      </c>
      <c r="J136" s="71">
        <v>0</v>
      </c>
      <c r="K136" s="71">
        <v>0</v>
      </c>
      <c r="L136" s="71">
        <v>0</v>
      </c>
      <c r="M136" s="71">
        <v>0</v>
      </c>
      <c r="N136" s="58" t="e">
        <f>IF(AND(IF('[1]#REF'!$H$3="",TRUE,I136&gt;0),IF('[1]#REF'!$H$4="",TRUE,J136&gt;0),IF('[1]#REF'!$H$5="",TRUE,K136&gt;0),IF('[1]#REF'!$H$6="",TRUE,L136&gt;0),IF('[1]#REF'!$H$7="",TRUE,M136&gt;0)),"SELECIONAR","REJEITAR")</f>
        <v>#REF!</v>
      </c>
      <c r="O136" s="58" t="s">
        <v>28</v>
      </c>
    </row>
    <row r="137" ht="12.75" customHeight="1" spans="1:15">
      <c r="A137" s="6" t="s">
        <v>622</v>
      </c>
      <c r="B137" s="6" t="s">
        <v>623</v>
      </c>
      <c r="C137" s="6" t="s">
        <v>143</v>
      </c>
      <c r="D137" s="6" t="s">
        <v>69</v>
      </c>
      <c r="E137" s="6" t="s">
        <v>624</v>
      </c>
      <c r="F137" s="6" t="s">
        <v>625</v>
      </c>
      <c r="G137" s="6"/>
      <c r="H137" s="6" t="s">
        <v>626</v>
      </c>
      <c r="I137" s="71">
        <v>0</v>
      </c>
      <c r="J137" s="71">
        <v>0</v>
      </c>
      <c r="K137" s="71">
        <v>0</v>
      </c>
      <c r="L137" s="71">
        <v>0</v>
      </c>
      <c r="M137" s="71">
        <v>0</v>
      </c>
      <c r="N137" s="58" t="e">
        <f>IF(AND(IF('[1]#REF'!$H$3="",TRUE,I137&gt;0),IF('[1]#REF'!$H$4="",TRUE,J137&gt;0),IF('[1]#REF'!$H$5="",TRUE,K137&gt;0),IF('[1]#REF'!$H$6="",TRUE,L137&gt;0),IF('[1]#REF'!$H$7="",TRUE,M137&gt;0)),"SELECIONAR","REJEITAR")</f>
        <v>#REF!</v>
      </c>
      <c r="O137" s="58" t="s">
        <v>28</v>
      </c>
    </row>
    <row r="138" ht="12.75" customHeight="1" spans="1:15">
      <c r="A138" s="6" t="s">
        <v>627</v>
      </c>
      <c r="B138" s="6" t="s">
        <v>628</v>
      </c>
      <c r="C138" s="6" t="s">
        <v>160</v>
      </c>
      <c r="D138" s="6" t="s">
        <v>69</v>
      </c>
      <c r="E138" s="6" t="s">
        <v>629</v>
      </c>
      <c r="F138" s="6" t="s">
        <v>630</v>
      </c>
      <c r="G138" s="6"/>
      <c r="H138" s="6" t="s">
        <v>631</v>
      </c>
      <c r="I138" s="71">
        <v>0</v>
      </c>
      <c r="J138" s="71">
        <v>0</v>
      </c>
      <c r="K138" s="71">
        <v>0</v>
      </c>
      <c r="L138" s="71">
        <v>0</v>
      </c>
      <c r="M138" s="71">
        <v>0</v>
      </c>
      <c r="N138" s="58" t="e">
        <f>IF(AND(IF('[1]#REF'!$H$3="",TRUE,I138&gt;0),IF('[1]#REF'!$H$4="",TRUE,J138&gt;0),IF('[1]#REF'!$H$5="",TRUE,K138&gt;0),IF('[1]#REF'!$H$6="",TRUE,L138&gt;0),IF('[1]#REF'!$H$7="",TRUE,M138&gt;0)),"SELECIONAR","REJEITAR")</f>
        <v>#REF!</v>
      </c>
      <c r="O138" s="58" t="s">
        <v>28</v>
      </c>
    </row>
    <row r="139" ht="12.75" customHeight="1" spans="1:15">
      <c r="A139" s="6" t="s">
        <v>632</v>
      </c>
      <c r="B139" s="6" t="s">
        <v>633</v>
      </c>
      <c r="C139" s="6" t="s">
        <v>25</v>
      </c>
      <c r="D139" s="6" t="s">
        <v>69</v>
      </c>
      <c r="E139" s="6" t="s">
        <v>361</v>
      </c>
      <c r="F139" s="6" t="s">
        <v>634</v>
      </c>
      <c r="G139" s="6"/>
      <c r="H139" s="6" t="s">
        <v>635</v>
      </c>
      <c r="I139" s="71">
        <v>0</v>
      </c>
      <c r="J139" s="71">
        <v>2</v>
      </c>
      <c r="K139" s="71">
        <v>0</v>
      </c>
      <c r="L139" s="71">
        <v>0</v>
      </c>
      <c r="M139" s="71">
        <v>0</v>
      </c>
      <c r="N139" s="58" t="e">
        <f>IF(AND(IF('[1]#REF'!$H$3="",TRUE,I139&gt;0),IF('[1]#REF'!$H$4="",TRUE,J139&gt;0),IF('[1]#REF'!$H$5="",TRUE,K139&gt;0),IF('[1]#REF'!$H$6="",TRUE,L139&gt;0),IF('[1]#REF'!$H$7="",TRUE,M139&gt;0)),"SELECIONAR","REJEITAR")</f>
        <v>#REF!</v>
      </c>
      <c r="O139" s="58" t="s">
        <v>28</v>
      </c>
    </row>
    <row r="140" ht="12.75" customHeight="1" spans="1:15">
      <c r="A140" s="6" t="s">
        <v>636</v>
      </c>
      <c r="B140" s="6" t="s">
        <v>637</v>
      </c>
      <c r="C140" s="6" t="s">
        <v>160</v>
      </c>
      <c r="D140" s="6" t="s">
        <v>69</v>
      </c>
      <c r="E140" s="6" t="s">
        <v>638</v>
      </c>
      <c r="F140" s="6" t="s">
        <v>639</v>
      </c>
      <c r="G140" s="6"/>
      <c r="H140" s="6" t="s">
        <v>640</v>
      </c>
      <c r="I140" s="71">
        <v>0</v>
      </c>
      <c r="J140" s="71">
        <v>0</v>
      </c>
      <c r="K140" s="71">
        <v>0</v>
      </c>
      <c r="L140" s="71">
        <v>0</v>
      </c>
      <c r="M140" s="71">
        <v>0</v>
      </c>
      <c r="N140" s="58" t="e">
        <f>IF(AND(IF('[1]#REF'!$H$3="",TRUE,I140&gt;0),IF('[1]#REF'!$H$4="",TRUE,J140&gt;0),IF('[1]#REF'!$H$5="",TRUE,K140&gt;0),IF('[1]#REF'!$H$6="",TRUE,L140&gt;0),IF('[1]#REF'!$H$7="",TRUE,M140&gt;0)),"SELECIONAR","REJEITAR")</f>
        <v>#REF!</v>
      </c>
      <c r="O140" s="58" t="s">
        <v>28</v>
      </c>
    </row>
    <row r="141" ht="12.75" customHeight="1" spans="1:15">
      <c r="A141" s="6" t="s">
        <v>641</v>
      </c>
      <c r="B141" s="6" t="s">
        <v>642</v>
      </c>
      <c r="C141" s="6" t="s">
        <v>25</v>
      </c>
      <c r="D141" s="6" t="s">
        <v>69</v>
      </c>
      <c r="E141" s="6" t="s">
        <v>527</v>
      </c>
      <c r="F141" s="6" t="s">
        <v>643</v>
      </c>
      <c r="G141" s="6"/>
      <c r="H141" s="6" t="s">
        <v>644</v>
      </c>
      <c r="I141" s="71">
        <v>0</v>
      </c>
      <c r="J141" s="71">
        <v>0</v>
      </c>
      <c r="K141" s="71">
        <v>0</v>
      </c>
      <c r="L141" s="71">
        <v>0</v>
      </c>
      <c r="M141" s="71">
        <v>0</v>
      </c>
      <c r="N141" s="58" t="e">
        <f>IF(AND(IF('[1]#REF'!$H$3="",TRUE,I141&gt;0),IF('[1]#REF'!$H$4="",TRUE,J141&gt;0),IF('[1]#REF'!$H$5="",TRUE,K141&gt;0),IF('[1]#REF'!$H$6="",TRUE,L141&gt;0),IF('[1]#REF'!$H$7="",TRUE,M141&gt;0)),"SELECIONAR","REJEITAR")</f>
        <v>#REF!</v>
      </c>
      <c r="O141" s="58" t="s">
        <v>28</v>
      </c>
    </row>
    <row r="142" ht="12.75" customHeight="1" spans="1:15">
      <c r="A142" s="6" t="s">
        <v>645</v>
      </c>
      <c r="B142" s="6" t="s">
        <v>646</v>
      </c>
      <c r="C142" s="6" t="s">
        <v>17</v>
      </c>
      <c r="D142" s="6" t="s">
        <v>69</v>
      </c>
      <c r="E142" s="6" t="s">
        <v>647</v>
      </c>
      <c r="F142" s="6" t="s">
        <v>648</v>
      </c>
      <c r="G142" s="6"/>
      <c r="H142" s="6" t="s">
        <v>649</v>
      </c>
      <c r="I142" s="71">
        <v>0</v>
      </c>
      <c r="J142" s="71">
        <v>1</v>
      </c>
      <c r="K142" s="71">
        <v>0</v>
      </c>
      <c r="L142" s="71">
        <v>0</v>
      </c>
      <c r="M142" s="71">
        <v>0</v>
      </c>
      <c r="N142" s="58" t="e">
        <f>IF(AND(IF('[1]#REF'!$H$3="",TRUE,I142&gt;0),IF('[1]#REF'!$H$4="",TRUE,J142&gt;0),IF('[1]#REF'!$H$5="",TRUE,K142&gt;0),IF('[1]#REF'!$H$6="",TRUE,L142&gt;0),IF('[1]#REF'!$H$7="",TRUE,M142&gt;0)),"SELECIONAR","REJEITAR")</f>
        <v>#REF!</v>
      </c>
      <c r="O142" s="58" t="s">
        <v>28</v>
      </c>
    </row>
    <row r="143" ht="12.75" customHeight="1" spans="1:15">
      <c r="A143" s="6" t="s">
        <v>650</v>
      </c>
      <c r="B143" s="6" t="s">
        <v>651</v>
      </c>
      <c r="C143" s="6" t="s">
        <v>25</v>
      </c>
      <c r="D143" s="6" t="s">
        <v>69</v>
      </c>
      <c r="E143" s="6" t="s">
        <v>340</v>
      </c>
      <c r="F143" s="6" t="s">
        <v>652</v>
      </c>
      <c r="G143" s="6"/>
      <c r="H143" s="6" t="s">
        <v>653</v>
      </c>
      <c r="I143" s="71">
        <v>0</v>
      </c>
      <c r="J143" s="71">
        <v>1</v>
      </c>
      <c r="K143" s="71">
        <v>0</v>
      </c>
      <c r="L143" s="71">
        <v>0</v>
      </c>
      <c r="M143" s="71">
        <v>0</v>
      </c>
      <c r="N143" s="58" t="e">
        <f>IF(AND(IF('[1]#REF'!$H$3="",TRUE,I143&gt;0),IF('[1]#REF'!$H$4="",TRUE,J143&gt;0),IF('[1]#REF'!$H$5="",TRUE,K143&gt;0),IF('[1]#REF'!$H$6="",TRUE,L143&gt;0),IF('[1]#REF'!$H$7="",TRUE,M143&gt;0)),"SELECIONAR","REJEITAR")</f>
        <v>#REF!</v>
      </c>
      <c r="O143" s="58" t="s">
        <v>28</v>
      </c>
    </row>
    <row r="144" ht="12.75" customHeight="1" spans="1:15">
      <c r="A144" s="6" t="s">
        <v>654</v>
      </c>
      <c r="B144" s="6" t="s">
        <v>655</v>
      </c>
      <c r="C144" s="6" t="s">
        <v>25</v>
      </c>
      <c r="D144" s="6" t="s">
        <v>69</v>
      </c>
      <c r="E144" s="6" t="s">
        <v>80</v>
      </c>
      <c r="F144" s="6" t="s">
        <v>656</v>
      </c>
      <c r="G144" s="6"/>
      <c r="H144" s="6" t="s">
        <v>657</v>
      </c>
      <c r="I144" s="71">
        <v>3</v>
      </c>
      <c r="J144" s="71">
        <v>0</v>
      </c>
      <c r="K144" s="71">
        <v>0</v>
      </c>
      <c r="L144" s="71">
        <v>0</v>
      </c>
      <c r="M144" s="71">
        <v>0</v>
      </c>
      <c r="N144" s="58" t="e">
        <f>IF(AND(IF('[1]#REF'!$H$3="",TRUE,I144&gt;0),IF('[1]#REF'!$H$4="",TRUE,J144&gt;0),IF('[1]#REF'!$H$5="",TRUE,K144&gt;0),IF('[1]#REF'!$H$6="",TRUE,L144&gt;0),IF('[1]#REF'!$H$7="",TRUE,M144&gt;0)),"SELECIONAR","REJEITAR")</f>
        <v>#REF!</v>
      </c>
      <c r="O144" s="58" t="s">
        <v>28</v>
      </c>
    </row>
    <row r="145" ht="12.75" customHeight="1" spans="1:15">
      <c r="A145" s="6" t="s">
        <v>658</v>
      </c>
      <c r="B145" s="6" t="s">
        <v>659</v>
      </c>
      <c r="C145" s="6" t="s">
        <v>160</v>
      </c>
      <c r="D145" s="6" t="s">
        <v>69</v>
      </c>
      <c r="E145" s="6" t="s">
        <v>660</v>
      </c>
      <c r="F145" s="6" t="s">
        <v>661</v>
      </c>
      <c r="G145" s="6"/>
      <c r="H145" s="6" t="s">
        <v>662</v>
      </c>
      <c r="I145" s="71">
        <v>0</v>
      </c>
      <c r="J145" s="71">
        <v>0</v>
      </c>
      <c r="K145" s="71">
        <v>0</v>
      </c>
      <c r="L145" s="71">
        <v>0</v>
      </c>
      <c r="M145" s="71">
        <v>0</v>
      </c>
      <c r="N145" s="58" t="e">
        <f>IF(AND(IF('[1]#REF'!$H$3="",TRUE,I145&gt;0),IF('[1]#REF'!$H$4="",TRUE,J145&gt;0),IF('[1]#REF'!$H$5="",TRUE,K145&gt;0),IF('[1]#REF'!$H$6="",TRUE,L145&gt;0),IF('[1]#REF'!$H$7="",TRUE,M145&gt;0)),"SELECIONAR","REJEITAR")</f>
        <v>#REF!</v>
      </c>
      <c r="O145" s="58" t="s">
        <v>28</v>
      </c>
    </row>
    <row r="146" ht="12.75" customHeight="1" spans="1:15">
      <c r="A146" s="6" t="s">
        <v>663</v>
      </c>
      <c r="B146" s="6" t="s">
        <v>664</v>
      </c>
      <c r="C146" s="6" t="s">
        <v>25</v>
      </c>
      <c r="D146" s="6" t="s">
        <v>69</v>
      </c>
      <c r="E146" s="6" t="s">
        <v>665</v>
      </c>
      <c r="F146" s="6" t="s">
        <v>666</v>
      </c>
      <c r="G146" s="6"/>
      <c r="H146" s="6" t="s">
        <v>667</v>
      </c>
      <c r="I146" s="71">
        <v>0</v>
      </c>
      <c r="J146" s="71">
        <v>2</v>
      </c>
      <c r="K146" s="71">
        <v>0</v>
      </c>
      <c r="L146" s="71">
        <v>0</v>
      </c>
      <c r="M146" s="71">
        <v>0</v>
      </c>
      <c r="N146" s="58" t="e">
        <f>IF(AND(IF('[1]#REF'!$H$3="",TRUE,I146&gt;0),IF('[1]#REF'!$H$4="",TRUE,J146&gt;0),IF('[1]#REF'!$H$5="",TRUE,K146&gt;0),IF('[1]#REF'!$H$6="",TRUE,L146&gt;0),IF('[1]#REF'!$H$7="",TRUE,M146&gt;0)),"SELECIONAR","REJEITAR")</f>
        <v>#REF!</v>
      </c>
      <c r="O146" s="58" t="s">
        <v>28</v>
      </c>
    </row>
    <row r="147" ht="12.75" customHeight="1" spans="1:15">
      <c r="A147" s="6" t="s">
        <v>668</v>
      </c>
      <c r="B147" s="6" t="s">
        <v>669</v>
      </c>
      <c r="C147" s="6" t="s">
        <v>17</v>
      </c>
      <c r="D147" s="6" t="s">
        <v>69</v>
      </c>
      <c r="E147" s="6" t="s">
        <v>495</v>
      </c>
      <c r="F147" s="6" t="s">
        <v>670</v>
      </c>
      <c r="G147" s="6"/>
      <c r="H147" s="6" t="s">
        <v>671</v>
      </c>
      <c r="I147" s="71">
        <v>0</v>
      </c>
      <c r="J147" s="71">
        <v>3</v>
      </c>
      <c r="K147" s="71">
        <v>0</v>
      </c>
      <c r="L147" s="71">
        <v>0</v>
      </c>
      <c r="M147" s="71">
        <v>0</v>
      </c>
      <c r="N147" s="58" t="e">
        <f>IF(AND(IF('[1]#REF'!$H$3="",TRUE,I147&gt;0),IF('[1]#REF'!$H$4="",TRUE,J147&gt;0),IF('[1]#REF'!$H$5="",TRUE,K147&gt;0),IF('[1]#REF'!$H$6="",TRUE,L147&gt;0),IF('[1]#REF'!$H$7="",TRUE,M147&gt;0)),"SELECIONAR","REJEITAR")</f>
        <v>#REF!</v>
      </c>
      <c r="O147" s="58" t="s">
        <v>28</v>
      </c>
    </row>
    <row r="148" ht="12.75" customHeight="1" spans="1:15">
      <c r="A148" s="6" t="s">
        <v>672</v>
      </c>
      <c r="B148" s="6" t="s">
        <v>673</v>
      </c>
      <c r="C148" s="6" t="s">
        <v>160</v>
      </c>
      <c r="D148" s="6" t="s">
        <v>69</v>
      </c>
      <c r="E148" s="6" t="s">
        <v>340</v>
      </c>
      <c r="F148" s="6" t="s">
        <v>674</v>
      </c>
      <c r="G148" s="6"/>
      <c r="H148" s="6" t="s">
        <v>675</v>
      </c>
      <c r="I148" s="71">
        <v>0</v>
      </c>
      <c r="J148" s="71">
        <v>0</v>
      </c>
      <c r="K148" s="71">
        <v>0</v>
      </c>
      <c r="L148" s="71">
        <v>0</v>
      </c>
      <c r="M148" s="71">
        <v>0</v>
      </c>
      <c r="N148" s="58" t="e">
        <f>IF(AND(IF('[1]#REF'!$H$3="",TRUE,I148&gt;0),IF('[1]#REF'!$H$4="",TRUE,J148&gt;0),IF('[1]#REF'!$H$5="",TRUE,K148&gt;0),IF('[1]#REF'!$H$6="",TRUE,L148&gt;0),IF('[1]#REF'!$H$7="",TRUE,M148&gt;0)),"SELECIONAR","REJEITAR")</f>
        <v>#REF!</v>
      </c>
      <c r="O148" s="58" t="s">
        <v>28</v>
      </c>
    </row>
    <row r="149" ht="12.75" customHeight="1" spans="1:15">
      <c r="A149" s="6" t="s">
        <v>676</v>
      </c>
      <c r="B149" s="6" t="s">
        <v>677</v>
      </c>
      <c r="C149" s="6" t="s">
        <v>160</v>
      </c>
      <c r="D149" s="6" t="s">
        <v>69</v>
      </c>
      <c r="E149" s="6" t="s">
        <v>403</v>
      </c>
      <c r="F149" s="6" t="s">
        <v>678</v>
      </c>
      <c r="G149" s="6"/>
      <c r="H149" s="6" t="s">
        <v>262</v>
      </c>
      <c r="I149" s="71">
        <v>0</v>
      </c>
      <c r="J149" s="71">
        <v>0</v>
      </c>
      <c r="K149" s="71">
        <v>0</v>
      </c>
      <c r="L149" s="71">
        <v>0</v>
      </c>
      <c r="M149" s="71">
        <v>0</v>
      </c>
      <c r="N149" s="58" t="e">
        <f>IF(AND(IF('[1]#REF'!$H$3="",TRUE,I149&gt;0),IF('[1]#REF'!$H$4="",TRUE,J149&gt;0),IF('[1]#REF'!$H$5="",TRUE,K149&gt;0),IF('[1]#REF'!$H$6="",TRUE,L149&gt;0),IF('[1]#REF'!$H$7="",TRUE,M149&gt;0)),"SELECIONAR","REJEITAR")</f>
        <v>#REF!</v>
      </c>
      <c r="O149" s="58" t="s">
        <v>28</v>
      </c>
    </row>
    <row r="150" ht="12.75" customHeight="1" spans="1:15">
      <c r="A150" s="6" t="s">
        <v>679</v>
      </c>
      <c r="B150" s="6" t="s">
        <v>680</v>
      </c>
      <c r="C150" s="6" t="s">
        <v>143</v>
      </c>
      <c r="D150" s="6" t="s">
        <v>69</v>
      </c>
      <c r="E150" s="6" t="s">
        <v>86</v>
      </c>
      <c r="F150" s="6" t="s">
        <v>681</v>
      </c>
      <c r="G150" s="6"/>
      <c r="H150" s="6" t="s">
        <v>262</v>
      </c>
      <c r="I150" s="71">
        <v>0</v>
      </c>
      <c r="J150" s="71">
        <v>0</v>
      </c>
      <c r="K150" s="71">
        <v>0</v>
      </c>
      <c r="L150" s="71">
        <v>0</v>
      </c>
      <c r="M150" s="71">
        <v>0</v>
      </c>
      <c r="N150" s="58" t="e">
        <f>IF(AND(IF('[1]#REF'!$H$3="",TRUE,I150&gt;0),IF('[1]#REF'!$H$4="",TRUE,J150&gt;0),IF('[1]#REF'!$H$5="",TRUE,K150&gt;0),IF('[1]#REF'!$H$6="",TRUE,L150&gt;0),IF('[1]#REF'!$H$7="",TRUE,M150&gt;0)),"SELECIONAR","REJEITAR")</f>
        <v>#REF!</v>
      </c>
      <c r="O150" s="58" t="s">
        <v>28</v>
      </c>
    </row>
    <row r="151" ht="12.75" customHeight="1" spans="1:15">
      <c r="A151" s="6" t="s">
        <v>682</v>
      </c>
      <c r="B151" s="6" t="s">
        <v>683</v>
      </c>
      <c r="C151" s="6" t="s">
        <v>160</v>
      </c>
      <c r="D151" s="6" t="s">
        <v>69</v>
      </c>
      <c r="E151" s="6" t="s">
        <v>660</v>
      </c>
      <c r="F151" s="6" t="s">
        <v>684</v>
      </c>
      <c r="G151" s="6"/>
      <c r="H151" s="6" t="s">
        <v>685</v>
      </c>
      <c r="I151" s="71">
        <v>0</v>
      </c>
      <c r="J151" s="71">
        <v>0</v>
      </c>
      <c r="K151" s="71">
        <v>0</v>
      </c>
      <c r="L151" s="71">
        <v>0</v>
      </c>
      <c r="M151" s="71">
        <v>0</v>
      </c>
      <c r="N151" s="58" t="e">
        <f>IF(AND(IF('[1]#REF'!$H$3="",TRUE,I151&gt;0),IF('[1]#REF'!$H$4="",TRUE,J151&gt;0),IF('[1]#REF'!$H$5="",TRUE,K151&gt;0),IF('[1]#REF'!$H$6="",TRUE,L151&gt;0),IF('[1]#REF'!$H$7="",TRUE,M151&gt;0)),"SELECIONAR","REJEITAR")</f>
        <v>#REF!</v>
      </c>
      <c r="O151" s="58" t="s">
        <v>28</v>
      </c>
    </row>
    <row r="152" ht="12.75" customHeight="1" spans="1:15">
      <c r="A152" s="6" t="s">
        <v>686</v>
      </c>
      <c r="B152" s="6" t="s">
        <v>687</v>
      </c>
      <c r="C152" s="6" t="s">
        <v>160</v>
      </c>
      <c r="D152" s="6" t="s">
        <v>69</v>
      </c>
      <c r="E152" s="6" t="s">
        <v>403</v>
      </c>
      <c r="F152" s="6" t="s">
        <v>688</v>
      </c>
      <c r="G152" s="6"/>
      <c r="H152" s="6" t="s">
        <v>689</v>
      </c>
      <c r="I152" s="71">
        <v>0</v>
      </c>
      <c r="J152" s="71">
        <v>0</v>
      </c>
      <c r="K152" s="71">
        <v>0</v>
      </c>
      <c r="L152" s="71">
        <v>0</v>
      </c>
      <c r="M152" s="71">
        <v>0</v>
      </c>
      <c r="N152" s="58" t="e">
        <f>IF(AND(IF('[1]#REF'!$H$3="",TRUE,I152&gt;0),IF('[1]#REF'!$H$4="",TRUE,J152&gt;0),IF('[1]#REF'!$H$5="",TRUE,K152&gt;0),IF('[1]#REF'!$H$6="",TRUE,L152&gt;0),IF('[1]#REF'!$H$7="",TRUE,M152&gt;0)),"SELECIONAR","REJEITAR")</f>
        <v>#REF!</v>
      </c>
      <c r="O152" s="58" t="s">
        <v>28</v>
      </c>
    </row>
    <row r="153" ht="12.75" customHeight="1" spans="1:15">
      <c r="A153" s="6" t="s">
        <v>690</v>
      </c>
      <c r="B153" s="6" t="s">
        <v>691</v>
      </c>
      <c r="C153" s="6" t="s">
        <v>47</v>
      </c>
      <c r="D153" s="6" t="s">
        <v>69</v>
      </c>
      <c r="E153" s="6" t="s">
        <v>94</v>
      </c>
      <c r="F153" s="6" t="s">
        <v>692</v>
      </c>
      <c r="G153" s="6"/>
      <c r="H153" s="6" t="s">
        <v>262</v>
      </c>
      <c r="I153" s="71">
        <v>0</v>
      </c>
      <c r="J153" s="71">
        <v>0</v>
      </c>
      <c r="K153" s="71">
        <v>0</v>
      </c>
      <c r="L153" s="71">
        <v>0</v>
      </c>
      <c r="M153" s="71">
        <v>0</v>
      </c>
      <c r="N153" s="58" t="e">
        <f>IF(AND(IF('[1]#REF'!$H$3="",TRUE,I153&gt;0),IF('[1]#REF'!$H$4="",TRUE,J153&gt;0),IF('[1]#REF'!$H$5="",TRUE,K153&gt;0),IF('[1]#REF'!$H$6="",TRUE,L153&gt;0),IF('[1]#REF'!$H$7="",TRUE,M153&gt;0)),"SELECIONAR","REJEITAR")</f>
        <v>#REF!</v>
      </c>
      <c r="O153" s="58" t="s">
        <v>28</v>
      </c>
    </row>
    <row r="154" ht="12.75" customHeight="1" spans="1:15">
      <c r="A154" s="6" t="s">
        <v>693</v>
      </c>
      <c r="B154" s="6" t="s">
        <v>694</v>
      </c>
      <c r="C154" s="6" t="s">
        <v>35</v>
      </c>
      <c r="D154" s="6" t="s">
        <v>69</v>
      </c>
      <c r="E154" s="6" t="s">
        <v>695</v>
      </c>
      <c r="F154" s="6" t="s">
        <v>696</v>
      </c>
      <c r="G154" s="6"/>
      <c r="H154" s="6" t="s">
        <v>697</v>
      </c>
      <c r="I154" s="71">
        <v>0</v>
      </c>
      <c r="J154" s="71">
        <v>0</v>
      </c>
      <c r="K154" s="71">
        <v>0</v>
      </c>
      <c r="L154" s="71">
        <v>0</v>
      </c>
      <c r="M154" s="71">
        <v>0</v>
      </c>
      <c r="N154" s="58" t="e">
        <f>IF(AND(IF('[1]#REF'!$H$3="",TRUE,I154&gt;0),IF('[1]#REF'!$H$4="",TRUE,J154&gt;0),IF('[1]#REF'!$H$5="",TRUE,K154&gt;0),IF('[1]#REF'!$H$6="",TRUE,L154&gt;0),IF('[1]#REF'!$H$7="",TRUE,M154&gt;0)),"SELECIONAR","REJEITAR")</f>
        <v>#REF!</v>
      </c>
      <c r="O154" s="58" t="s">
        <v>28</v>
      </c>
    </row>
    <row r="155" ht="12.75" customHeight="1" spans="1:15">
      <c r="A155" s="6" t="s">
        <v>698</v>
      </c>
      <c r="B155" s="6" t="s">
        <v>699</v>
      </c>
      <c r="C155" s="6" t="s">
        <v>25</v>
      </c>
      <c r="D155" s="6" t="s">
        <v>69</v>
      </c>
      <c r="E155" s="6" t="s">
        <v>270</v>
      </c>
      <c r="F155" s="6" t="s">
        <v>700</v>
      </c>
      <c r="G155" s="6"/>
      <c r="H155" s="6" t="s">
        <v>701</v>
      </c>
      <c r="I155" s="71">
        <v>0</v>
      </c>
      <c r="J155" s="71">
        <v>0</v>
      </c>
      <c r="K155" s="71">
        <v>0</v>
      </c>
      <c r="L155" s="71">
        <v>0</v>
      </c>
      <c r="M155" s="71">
        <v>0</v>
      </c>
      <c r="N155" s="58" t="e">
        <f>IF(AND(IF('[1]#REF'!$H$3="",TRUE,I155&gt;0),IF('[1]#REF'!$H$4="",TRUE,J155&gt;0),IF('[1]#REF'!$H$5="",TRUE,K155&gt;0),IF('[1]#REF'!$H$6="",TRUE,L155&gt;0),IF('[1]#REF'!$H$7="",TRUE,M155&gt;0)),"SELECIONAR","REJEITAR")</f>
        <v>#REF!</v>
      </c>
      <c r="O155" s="58" t="s">
        <v>28</v>
      </c>
    </row>
    <row r="156" ht="12.75" customHeight="1" spans="1:15">
      <c r="A156" s="8" t="s">
        <v>702</v>
      </c>
      <c r="B156" s="6" t="s">
        <v>703</v>
      </c>
      <c r="C156" s="6" t="s">
        <v>58</v>
      </c>
      <c r="D156" s="6" t="s">
        <v>69</v>
      </c>
      <c r="E156" s="6" t="s">
        <v>75</v>
      </c>
      <c r="F156" s="6" t="s">
        <v>704</v>
      </c>
      <c r="G156" s="6"/>
      <c r="H156" s="6" t="s">
        <v>705</v>
      </c>
      <c r="I156" s="71">
        <v>0</v>
      </c>
      <c r="J156" s="71">
        <v>3</v>
      </c>
      <c r="K156" s="71">
        <v>0</v>
      </c>
      <c r="L156" s="71">
        <v>0</v>
      </c>
      <c r="M156" s="71">
        <v>0</v>
      </c>
      <c r="N156" s="58" t="s">
        <v>205</v>
      </c>
      <c r="O156" s="58" t="s">
        <v>206</v>
      </c>
    </row>
    <row r="157" ht="12.75" customHeight="1" spans="1:15">
      <c r="A157" s="8" t="s">
        <v>706</v>
      </c>
      <c r="B157" s="6" t="s">
        <v>707</v>
      </c>
      <c r="C157" s="6" t="s">
        <v>58</v>
      </c>
      <c r="D157" s="6" t="s">
        <v>69</v>
      </c>
      <c r="E157" s="6" t="s">
        <v>131</v>
      </c>
      <c r="F157" s="6" t="s">
        <v>708</v>
      </c>
      <c r="G157" s="6"/>
      <c r="H157" s="6" t="s">
        <v>709</v>
      </c>
      <c r="I157" s="71">
        <v>0</v>
      </c>
      <c r="J157" s="71">
        <v>3</v>
      </c>
      <c r="K157" s="71">
        <v>0</v>
      </c>
      <c r="L157" s="71">
        <v>0</v>
      </c>
      <c r="M157" s="71">
        <v>0</v>
      </c>
      <c r="N157" s="58" t="s">
        <v>205</v>
      </c>
      <c r="O157" s="58" t="s">
        <v>28</v>
      </c>
    </row>
    <row r="158" ht="12.75" customHeight="1" spans="1:15">
      <c r="A158" s="6" t="s">
        <v>710</v>
      </c>
      <c r="B158" s="6" t="s">
        <v>711</v>
      </c>
      <c r="C158" s="6" t="s">
        <v>85</v>
      </c>
      <c r="D158" s="6" t="s">
        <v>69</v>
      </c>
      <c r="E158" s="6" t="s">
        <v>712</v>
      </c>
      <c r="F158" s="6" t="s">
        <v>713</v>
      </c>
      <c r="G158" s="6"/>
      <c r="H158" s="6" t="s">
        <v>714</v>
      </c>
      <c r="I158" s="71">
        <v>0</v>
      </c>
      <c r="J158" s="71">
        <v>0</v>
      </c>
      <c r="K158" s="71">
        <v>0</v>
      </c>
      <c r="L158" s="71">
        <v>0</v>
      </c>
      <c r="M158" s="71">
        <v>0</v>
      </c>
      <c r="N158" s="58" t="e">
        <f>IF(AND(IF('[1]#REF'!$H$3="",TRUE,I158&gt;0),IF('[1]#REF'!$H$4="",TRUE,J158&gt;0),IF('[1]#REF'!$H$5="",TRUE,K158&gt;0),IF('[1]#REF'!$H$6="",TRUE,L158&gt;0),IF('[1]#REF'!$H$7="",TRUE,M158&gt;0)),"SELECIONAR","REJEITAR")</f>
        <v>#REF!</v>
      </c>
      <c r="O158" s="58" t="s">
        <v>28</v>
      </c>
    </row>
    <row r="159" ht="12.75" customHeight="1" spans="1:15">
      <c r="A159" s="6" t="s">
        <v>141</v>
      </c>
      <c r="B159" s="6" t="s">
        <v>715</v>
      </c>
      <c r="C159" s="6" t="s">
        <v>143</v>
      </c>
      <c r="D159" s="6" t="s">
        <v>69</v>
      </c>
      <c r="E159" s="6" t="s">
        <v>716</v>
      </c>
      <c r="F159" s="6" t="s">
        <v>717</v>
      </c>
      <c r="G159" s="6"/>
      <c r="H159" s="6" t="s">
        <v>718</v>
      </c>
      <c r="I159" s="71">
        <v>0</v>
      </c>
      <c r="J159" s="71">
        <v>0</v>
      </c>
      <c r="K159" s="71">
        <v>0</v>
      </c>
      <c r="L159" s="71">
        <v>0</v>
      </c>
      <c r="M159" s="71">
        <v>0</v>
      </c>
      <c r="N159" s="58" t="e">
        <f>IF(AND(IF('[1]#REF'!$H$3="",TRUE,I159&gt;0),IF('[1]#REF'!$H$4="",TRUE,J159&gt;0),IF('[1]#REF'!$H$5="",TRUE,K159&gt;0),IF('[1]#REF'!$H$6="",TRUE,L159&gt;0),IF('[1]#REF'!$H$7="",TRUE,M159&gt;0)),"SELECIONAR","REJEITAR")</f>
        <v>#REF!</v>
      </c>
      <c r="O159" s="58" t="s">
        <v>28</v>
      </c>
    </row>
    <row r="160" ht="12.75" customHeight="1" spans="1:15">
      <c r="A160" s="6" t="s">
        <v>719</v>
      </c>
      <c r="B160" s="6" t="s">
        <v>720</v>
      </c>
      <c r="C160" s="6" t="s">
        <v>25</v>
      </c>
      <c r="D160" s="6" t="s">
        <v>69</v>
      </c>
      <c r="E160" s="6" t="s">
        <v>721</v>
      </c>
      <c r="F160" s="6" t="s">
        <v>722</v>
      </c>
      <c r="G160" s="6"/>
      <c r="H160" s="6" t="s">
        <v>723</v>
      </c>
      <c r="I160" s="71">
        <v>0</v>
      </c>
      <c r="J160" s="71">
        <v>0</v>
      </c>
      <c r="K160" s="71">
        <v>0</v>
      </c>
      <c r="L160" s="71">
        <v>0</v>
      </c>
      <c r="M160" s="71">
        <v>0</v>
      </c>
      <c r="N160" s="58" t="e">
        <f>IF(AND(IF('[1]#REF'!$H$3="",TRUE,I160&gt;0),IF('[1]#REF'!$H$4="",TRUE,J160&gt;0),IF('[1]#REF'!$H$5="",TRUE,K160&gt;0),IF('[1]#REF'!$H$6="",TRUE,L160&gt;0),IF('[1]#REF'!$H$7="",TRUE,M160&gt;0)),"SELECIONAR","REJEITAR")</f>
        <v>#REF!</v>
      </c>
      <c r="O160" s="58" t="s">
        <v>28</v>
      </c>
    </row>
    <row r="161" ht="12.75" customHeight="1" spans="1:15">
      <c r="A161" s="6" t="s">
        <v>724</v>
      </c>
      <c r="B161" s="6" t="s">
        <v>725</v>
      </c>
      <c r="C161" s="6" t="s">
        <v>35</v>
      </c>
      <c r="D161" s="6" t="s">
        <v>69</v>
      </c>
      <c r="E161" s="6" t="s">
        <v>582</v>
      </c>
      <c r="F161" s="6" t="s">
        <v>726</v>
      </c>
      <c r="G161" s="6"/>
      <c r="H161" s="6" t="s">
        <v>727</v>
      </c>
      <c r="I161" s="71">
        <v>0</v>
      </c>
      <c r="J161" s="71">
        <v>0</v>
      </c>
      <c r="K161" s="71">
        <v>0</v>
      </c>
      <c r="L161" s="71">
        <v>0</v>
      </c>
      <c r="M161" s="71">
        <v>0</v>
      </c>
      <c r="N161" s="58" t="e">
        <f>IF(AND(IF('[1]#REF'!$H$3="",TRUE,I161&gt;0),IF('[1]#REF'!$H$4="",TRUE,J161&gt;0),IF('[1]#REF'!$H$5="",TRUE,K161&gt;0),IF('[1]#REF'!$H$6="",TRUE,L161&gt;0),IF('[1]#REF'!$H$7="",TRUE,M161&gt;0)),"SELECIONAR","REJEITAR")</f>
        <v>#REF!</v>
      </c>
      <c r="O161" s="58" t="s">
        <v>28</v>
      </c>
    </row>
    <row r="162" ht="12.75" customHeight="1" spans="1:15">
      <c r="A162" s="6" t="s">
        <v>728</v>
      </c>
      <c r="B162" s="6" t="s">
        <v>729</v>
      </c>
      <c r="C162" s="6" t="s">
        <v>160</v>
      </c>
      <c r="D162" s="6" t="s">
        <v>69</v>
      </c>
      <c r="E162" s="6" t="s">
        <v>80</v>
      </c>
      <c r="F162" s="6" t="s">
        <v>730</v>
      </c>
      <c r="G162" s="6"/>
      <c r="H162" s="6" t="s">
        <v>731</v>
      </c>
      <c r="I162" s="71">
        <v>0</v>
      </c>
      <c r="J162" s="71">
        <v>0</v>
      </c>
      <c r="K162" s="71">
        <v>0</v>
      </c>
      <c r="L162" s="71">
        <v>0</v>
      </c>
      <c r="M162" s="71">
        <v>0</v>
      </c>
      <c r="N162" s="58" t="e">
        <f>IF(AND(IF('[1]#REF'!$H$3="",TRUE,I162&gt;0),IF('[1]#REF'!$H$4="",TRUE,J162&gt;0),IF('[1]#REF'!$H$5="",TRUE,K162&gt;0),IF('[1]#REF'!$H$6="",TRUE,L162&gt;0),IF('[1]#REF'!$H$7="",TRUE,M162&gt;0)),"SELECIONAR","REJEITAR")</f>
        <v>#REF!</v>
      </c>
      <c r="O162" s="58" t="s">
        <v>28</v>
      </c>
    </row>
    <row r="163" ht="12.75" customHeight="1" spans="1:15">
      <c r="A163" s="6" t="s">
        <v>732</v>
      </c>
      <c r="B163" s="6" t="s">
        <v>733</v>
      </c>
      <c r="C163" s="6" t="s">
        <v>35</v>
      </c>
      <c r="D163" s="6" t="s">
        <v>69</v>
      </c>
      <c r="E163" s="6" t="s">
        <v>734</v>
      </c>
      <c r="F163" s="6" t="s">
        <v>735</v>
      </c>
      <c r="G163" s="6"/>
      <c r="H163" s="6" t="s">
        <v>736</v>
      </c>
      <c r="I163" s="71">
        <v>0</v>
      </c>
      <c r="J163" s="71">
        <v>0</v>
      </c>
      <c r="K163" s="71">
        <v>0</v>
      </c>
      <c r="L163" s="71">
        <v>0</v>
      </c>
      <c r="M163" s="71">
        <v>0</v>
      </c>
      <c r="N163" s="58" t="e">
        <f>IF(AND(IF('[1]#REF'!$H$3="",TRUE,I163&gt;0),IF('[1]#REF'!$H$4="",TRUE,J163&gt;0),IF('[1]#REF'!$H$5="",TRUE,K163&gt;0),IF('[1]#REF'!$H$6="",TRUE,L163&gt;0),IF('[1]#REF'!$H$7="",TRUE,M163&gt;0)),"SELECIONAR","REJEITAR")</f>
        <v>#REF!</v>
      </c>
      <c r="O163" s="58" t="s">
        <v>28</v>
      </c>
    </row>
    <row r="164" ht="12.75" customHeight="1" spans="1:15">
      <c r="A164" s="6" t="s">
        <v>737</v>
      </c>
      <c r="B164" s="6" t="s">
        <v>738</v>
      </c>
      <c r="C164" s="6" t="s">
        <v>35</v>
      </c>
      <c r="D164" s="6" t="s">
        <v>69</v>
      </c>
      <c r="E164" s="6" t="s">
        <v>739</v>
      </c>
      <c r="F164" s="6" t="s">
        <v>740</v>
      </c>
      <c r="G164" s="6"/>
      <c r="H164" s="6" t="s">
        <v>741</v>
      </c>
      <c r="I164" s="71">
        <v>0</v>
      </c>
      <c r="J164" s="71">
        <v>2</v>
      </c>
      <c r="K164" s="71">
        <v>0</v>
      </c>
      <c r="L164" s="71">
        <v>0</v>
      </c>
      <c r="M164" s="71">
        <v>0</v>
      </c>
      <c r="N164" s="58" t="e">
        <f>IF(AND(IF('[1]#REF'!$H$3="",TRUE,I164&gt;0),IF('[1]#REF'!$H$4="",TRUE,J164&gt;0),IF('[1]#REF'!$H$5="",TRUE,K164&gt;0),IF('[1]#REF'!$H$6="",TRUE,L164&gt;0),IF('[1]#REF'!$H$7="",TRUE,M164&gt;0)),"SELECIONAR","REJEITAR")</f>
        <v>#REF!</v>
      </c>
      <c r="O164" s="58" t="s">
        <v>28</v>
      </c>
    </row>
    <row r="165" ht="12.75" customHeight="1" spans="1:15">
      <c r="A165" s="6" t="s">
        <v>742</v>
      </c>
      <c r="B165" s="6" t="s">
        <v>743</v>
      </c>
      <c r="C165" s="6" t="s">
        <v>143</v>
      </c>
      <c r="D165" s="6" t="s">
        <v>69</v>
      </c>
      <c r="E165" s="6" t="s">
        <v>744</v>
      </c>
      <c r="F165" s="6" t="s">
        <v>745</v>
      </c>
      <c r="G165" s="6"/>
      <c r="H165" s="6" t="s">
        <v>746</v>
      </c>
      <c r="I165" s="71">
        <v>0</v>
      </c>
      <c r="J165" s="71">
        <v>0</v>
      </c>
      <c r="K165" s="71">
        <v>0</v>
      </c>
      <c r="L165" s="71">
        <v>0</v>
      </c>
      <c r="M165" s="71">
        <v>0</v>
      </c>
      <c r="N165" s="58" t="e">
        <f>IF(AND(IF('[1]#REF'!$H$3="",TRUE,I165&gt;0),IF('[1]#REF'!$H$4="",TRUE,J165&gt;0),IF('[1]#REF'!$H$5="",TRUE,K165&gt;0),IF('[1]#REF'!$H$6="",TRUE,L165&gt;0),IF('[1]#REF'!$H$7="",TRUE,M165&gt;0)),"SELECIONAR","REJEITAR")</f>
        <v>#REF!</v>
      </c>
      <c r="O165" s="58" t="s">
        <v>28</v>
      </c>
    </row>
    <row r="166" ht="12.75" customHeight="1" spans="1:15">
      <c r="A166" s="6" t="s">
        <v>747</v>
      </c>
      <c r="B166" s="6" t="s">
        <v>748</v>
      </c>
      <c r="C166" s="6" t="s">
        <v>35</v>
      </c>
      <c r="D166" s="6" t="s">
        <v>69</v>
      </c>
      <c r="E166" s="6" t="s">
        <v>749</v>
      </c>
      <c r="F166" s="6" t="s">
        <v>750</v>
      </c>
      <c r="G166" s="6"/>
      <c r="H166" s="6" t="s">
        <v>751</v>
      </c>
      <c r="I166" s="71">
        <v>0</v>
      </c>
      <c r="J166" s="71">
        <v>0</v>
      </c>
      <c r="K166" s="71">
        <v>0</v>
      </c>
      <c r="L166" s="71">
        <v>0</v>
      </c>
      <c r="M166" s="71">
        <v>0</v>
      </c>
      <c r="N166" s="58" t="e">
        <f>IF(AND(IF('[1]#REF'!$H$3="",TRUE,I166&gt;0),IF('[1]#REF'!$H$4="",TRUE,J166&gt;0),IF('[1]#REF'!$H$5="",TRUE,K166&gt;0),IF('[1]#REF'!$H$6="",TRUE,L166&gt;0),IF('[1]#REF'!$H$7="",TRUE,M166&gt;0)),"SELECIONAR","REJEITAR")</f>
        <v>#REF!</v>
      </c>
      <c r="O166" s="58" t="s">
        <v>28</v>
      </c>
    </row>
    <row r="167" ht="12.75" customHeight="1" spans="1:15">
      <c r="A167" s="6" t="s">
        <v>752</v>
      </c>
      <c r="B167" s="6" t="s">
        <v>753</v>
      </c>
      <c r="C167" s="6" t="s">
        <v>143</v>
      </c>
      <c r="D167" s="6" t="s">
        <v>69</v>
      </c>
      <c r="E167" s="6" t="s">
        <v>485</v>
      </c>
      <c r="F167" s="6" t="s">
        <v>754</v>
      </c>
      <c r="G167" s="6"/>
      <c r="H167" s="6" t="s">
        <v>755</v>
      </c>
      <c r="I167" s="71">
        <v>0</v>
      </c>
      <c r="J167" s="71">
        <v>0</v>
      </c>
      <c r="K167" s="71">
        <v>0</v>
      </c>
      <c r="L167" s="71">
        <v>0</v>
      </c>
      <c r="M167" s="71">
        <v>0</v>
      </c>
      <c r="N167" s="58" t="e">
        <f>IF(AND(IF('[1]#REF'!$H$3="",TRUE,I167&gt;0),IF('[1]#REF'!$H$4="",TRUE,J167&gt;0),IF('[1]#REF'!$H$5="",TRUE,K167&gt;0),IF('[1]#REF'!$H$6="",TRUE,L167&gt;0),IF('[1]#REF'!$H$7="",TRUE,M167&gt;0)),"SELECIONAR","REJEITAR")</f>
        <v>#REF!</v>
      </c>
      <c r="O167" s="58" t="s">
        <v>28</v>
      </c>
    </row>
    <row r="168" ht="12.75" customHeight="1" spans="1:15">
      <c r="A168" s="6" t="s">
        <v>756</v>
      </c>
      <c r="B168" s="6" t="s">
        <v>757</v>
      </c>
      <c r="C168" s="6" t="s">
        <v>25</v>
      </c>
      <c r="D168" s="6" t="s">
        <v>69</v>
      </c>
      <c r="E168" s="6" t="s">
        <v>758</v>
      </c>
      <c r="F168" s="6" t="s">
        <v>759</v>
      </c>
      <c r="G168" s="6"/>
      <c r="H168" s="6" t="s">
        <v>760</v>
      </c>
      <c r="I168" s="71">
        <v>0</v>
      </c>
      <c r="J168" s="71">
        <v>0</v>
      </c>
      <c r="K168" s="71">
        <v>0</v>
      </c>
      <c r="L168" s="71">
        <v>0</v>
      </c>
      <c r="M168" s="71">
        <v>0</v>
      </c>
      <c r="N168" s="58" t="e">
        <f>IF(AND(IF('[1]#REF'!$H$3="",TRUE,I168&gt;0),IF('[1]#REF'!$H$4="",TRUE,J168&gt;0),IF('[1]#REF'!$H$5="",TRUE,K168&gt;0),IF('[1]#REF'!$H$6="",TRUE,L168&gt;0),IF('[1]#REF'!$H$7="",TRUE,M168&gt;0)),"SELECIONAR","REJEITAR")</f>
        <v>#REF!</v>
      </c>
      <c r="O168" s="58" t="s">
        <v>28</v>
      </c>
    </row>
    <row r="169" ht="12.75" customHeight="1" spans="1:15">
      <c r="A169" s="6" t="s">
        <v>761</v>
      </c>
      <c r="B169" s="6" t="s">
        <v>762</v>
      </c>
      <c r="C169" s="6" t="s">
        <v>143</v>
      </c>
      <c r="D169" s="6" t="s">
        <v>69</v>
      </c>
      <c r="E169" s="6" t="s">
        <v>131</v>
      </c>
      <c r="F169" s="6" t="s">
        <v>763</v>
      </c>
      <c r="G169" s="6"/>
      <c r="H169" s="6" t="s">
        <v>764</v>
      </c>
      <c r="I169" s="71">
        <v>0</v>
      </c>
      <c r="J169" s="71">
        <v>0</v>
      </c>
      <c r="K169" s="71">
        <v>0</v>
      </c>
      <c r="L169" s="71">
        <v>0</v>
      </c>
      <c r="M169" s="71">
        <v>0</v>
      </c>
      <c r="N169" s="58" t="e">
        <f>IF(AND(IF('[1]#REF'!$H$3="",TRUE,I169&gt;0),IF('[1]#REF'!$H$4="",TRUE,J169&gt;0),IF('[1]#REF'!$H$5="",TRUE,K169&gt;0),IF('[1]#REF'!$H$6="",TRUE,L169&gt;0),IF('[1]#REF'!$H$7="",TRUE,M169&gt;0)),"SELECIONAR","REJEITAR")</f>
        <v>#REF!</v>
      </c>
      <c r="O169" s="58" t="s">
        <v>28</v>
      </c>
    </row>
    <row r="170" ht="12.75" customHeight="1" spans="1:15">
      <c r="A170" s="6" t="s">
        <v>765</v>
      </c>
      <c r="B170" s="6" t="s">
        <v>766</v>
      </c>
      <c r="C170" s="6" t="s">
        <v>143</v>
      </c>
      <c r="D170" s="6" t="s">
        <v>69</v>
      </c>
      <c r="E170" s="6" t="s">
        <v>340</v>
      </c>
      <c r="F170" s="6" t="s">
        <v>767</v>
      </c>
      <c r="G170" s="6"/>
      <c r="H170" s="6" t="s">
        <v>768</v>
      </c>
      <c r="I170" s="71">
        <v>0</v>
      </c>
      <c r="J170" s="71">
        <v>0</v>
      </c>
      <c r="K170" s="71">
        <v>0</v>
      </c>
      <c r="L170" s="71">
        <v>0</v>
      </c>
      <c r="M170" s="71">
        <v>0</v>
      </c>
      <c r="N170" s="58" t="e">
        <f>IF(AND(IF('[1]#REF'!$H$3="",TRUE,I170&gt;0),IF('[1]#REF'!$H$4="",TRUE,J170&gt;0),IF('[1]#REF'!$H$5="",TRUE,K170&gt;0),IF('[1]#REF'!$H$6="",TRUE,L170&gt;0),IF('[1]#REF'!$H$7="",TRUE,M170&gt;0)),"SELECIONAR","REJEITAR")</f>
        <v>#REF!</v>
      </c>
      <c r="O170" s="58" t="s">
        <v>28</v>
      </c>
    </row>
    <row r="171" ht="12.75" customHeight="1" spans="1:15">
      <c r="A171" s="6" t="s">
        <v>769</v>
      </c>
      <c r="B171" s="6" t="s">
        <v>770</v>
      </c>
      <c r="C171" s="6" t="s">
        <v>47</v>
      </c>
      <c r="D171" s="6" t="s">
        <v>69</v>
      </c>
      <c r="E171" s="6" t="s">
        <v>771</v>
      </c>
      <c r="F171" s="6" t="s">
        <v>772</v>
      </c>
      <c r="G171" s="6"/>
      <c r="H171" s="6" t="s">
        <v>773</v>
      </c>
      <c r="I171" s="71">
        <v>0</v>
      </c>
      <c r="J171" s="71">
        <v>1</v>
      </c>
      <c r="K171" s="71">
        <v>0</v>
      </c>
      <c r="L171" s="71">
        <v>0</v>
      </c>
      <c r="M171" s="71">
        <v>0</v>
      </c>
      <c r="N171" s="58" t="e">
        <f>IF(AND(IF('[1]#REF'!$H$3="",TRUE,I171&gt;0),IF('[1]#REF'!$H$4="",TRUE,J171&gt;0),IF('[1]#REF'!$H$5="",TRUE,K171&gt;0),IF('[1]#REF'!$H$6="",TRUE,L171&gt;0),IF('[1]#REF'!$H$7="",TRUE,M171&gt;0)),"SELECIONAR","REJEITAR")</f>
        <v>#REF!</v>
      </c>
      <c r="O171" s="58" t="s">
        <v>28</v>
      </c>
    </row>
    <row r="172" ht="12.75" customHeight="1" spans="1:15">
      <c r="A172" s="6" t="s">
        <v>774</v>
      </c>
      <c r="B172" s="6" t="s">
        <v>775</v>
      </c>
      <c r="C172" s="6" t="s">
        <v>41</v>
      </c>
      <c r="D172" s="6" t="s">
        <v>69</v>
      </c>
      <c r="E172" s="6" t="s">
        <v>776</v>
      </c>
      <c r="F172" s="6" t="s">
        <v>777</v>
      </c>
      <c r="G172" s="6"/>
      <c r="H172" s="6" t="s">
        <v>778</v>
      </c>
      <c r="I172" s="71">
        <v>0</v>
      </c>
      <c r="J172" s="71">
        <v>2</v>
      </c>
      <c r="K172" s="71">
        <v>0</v>
      </c>
      <c r="L172" s="71">
        <v>0</v>
      </c>
      <c r="M172" s="71">
        <v>0</v>
      </c>
      <c r="N172" s="58" t="e">
        <f>IF(AND(IF('[1]#REF'!$H$3="",TRUE,I172&gt;0),IF('[1]#REF'!$H$4="",TRUE,J172&gt;0),IF('[1]#REF'!$H$5="",TRUE,K172&gt;0),IF('[1]#REF'!$H$6="",TRUE,L172&gt;0),IF('[1]#REF'!$H$7="",TRUE,M172&gt;0)),"SELECIONAR","REJEITAR")</f>
        <v>#REF!</v>
      </c>
      <c r="O172" s="58" t="s">
        <v>28</v>
      </c>
    </row>
    <row r="173" ht="12.75" customHeight="1" spans="1:15">
      <c r="A173" s="6" t="s">
        <v>129</v>
      </c>
      <c r="B173" s="6" t="s">
        <v>779</v>
      </c>
      <c r="C173" s="6" t="s">
        <v>35</v>
      </c>
      <c r="D173" s="6" t="s">
        <v>69</v>
      </c>
      <c r="E173" s="6" t="s">
        <v>131</v>
      </c>
      <c r="F173" s="6" t="s">
        <v>780</v>
      </c>
      <c r="G173" s="6"/>
      <c r="H173" s="6" t="s">
        <v>781</v>
      </c>
      <c r="I173" s="71">
        <v>0</v>
      </c>
      <c r="J173" s="71">
        <v>0</v>
      </c>
      <c r="K173" s="71">
        <v>0</v>
      </c>
      <c r="L173" s="71">
        <v>0</v>
      </c>
      <c r="M173" s="71">
        <v>0</v>
      </c>
      <c r="N173" s="58" t="e">
        <f>IF(AND(IF('[1]#REF'!$H$3="",TRUE,I173&gt;0),IF('[1]#REF'!$H$4="",TRUE,J173&gt;0),IF('[1]#REF'!$H$5="",TRUE,K173&gt;0),IF('[1]#REF'!$H$6="",TRUE,L173&gt;0),IF('[1]#REF'!$H$7="",TRUE,M173&gt;0)),"SELECIONAR","REJEITAR")</f>
        <v>#REF!</v>
      </c>
      <c r="O173" s="58" t="s">
        <v>28</v>
      </c>
    </row>
    <row r="174" ht="12.75" customHeight="1" spans="1:15">
      <c r="A174" s="6" t="s">
        <v>782</v>
      </c>
      <c r="B174" s="6" t="s">
        <v>783</v>
      </c>
      <c r="C174" s="6" t="s">
        <v>47</v>
      </c>
      <c r="D174" s="6" t="s">
        <v>69</v>
      </c>
      <c r="E174" s="6" t="s">
        <v>784</v>
      </c>
      <c r="F174" s="6" t="s">
        <v>785</v>
      </c>
      <c r="G174" s="6"/>
      <c r="H174" s="6" t="s">
        <v>786</v>
      </c>
      <c r="I174" s="71">
        <v>1</v>
      </c>
      <c r="J174" s="71">
        <v>0</v>
      </c>
      <c r="K174" s="71">
        <v>0</v>
      </c>
      <c r="L174" s="71">
        <v>0</v>
      </c>
      <c r="M174" s="71">
        <v>0</v>
      </c>
      <c r="N174" s="58" t="e">
        <f>IF(AND(IF('[1]#REF'!$H$3="",TRUE,I174&gt;0),IF('[1]#REF'!$H$4="",TRUE,J174&gt;0),IF('[1]#REF'!$H$5="",TRUE,K174&gt;0),IF('[1]#REF'!$H$6="",TRUE,L174&gt;0),IF('[1]#REF'!$H$7="",TRUE,M174&gt;0)),"SELECIONAR","REJEITAR")</f>
        <v>#REF!</v>
      </c>
      <c r="O174" s="58" t="s">
        <v>28</v>
      </c>
    </row>
    <row r="175" ht="12.75" customHeight="1" spans="1:15">
      <c r="A175" s="6" t="s">
        <v>787</v>
      </c>
      <c r="B175" s="6" t="s">
        <v>788</v>
      </c>
      <c r="C175" s="6" t="s">
        <v>25</v>
      </c>
      <c r="D175" s="6" t="s">
        <v>69</v>
      </c>
      <c r="E175" s="6" t="s">
        <v>131</v>
      </c>
      <c r="F175" s="6" t="s">
        <v>789</v>
      </c>
      <c r="G175" s="6"/>
      <c r="H175" s="6" t="s">
        <v>790</v>
      </c>
      <c r="I175" s="71">
        <v>0</v>
      </c>
      <c r="J175" s="71">
        <v>1</v>
      </c>
      <c r="K175" s="71">
        <v>0</v>
      </c>
      <c r="L175" s="71">
        <v>0</v>
      </c>
      <c r="M175" s="71">
        <v>0</v>
      </c>
      <c r="N175" s="58" t="e">
        <f>IF(AND(IF('[1]#REF'!$H$3="",TRUE,I175&gt;0),IF('[1]#REF'!$H$4="",TRUE,J175&gt;0),IF('[1]#REF'!$H$5="",TRUE,K175&gt;0),IF('[1]#REF'!$H$6="",TRUE,L175&gt;0),IF('[1]#REF'!$H$7="",TRUE,M175&gt;0)),"SELECIONAR","REJEITAR")</f>
        <v>#REF!</v>
      </c>
      <c r="O175" s="58" t="s">
        <v>28</v>
      </c>
    </row>
    <row r="176" ht="12.75" customHeight="1" spans="1:15">
      <c r="A176" s="6" t="s">
        <v>791</v>
      </c>
      <c r="B176" s="6" t="s">
        <v>792</v>
      </c>
      <c r="C176" s="6" t="s">
        <v>35</v>
      </c>
      <c r="D176" s="6" t="s">
        <v>69</v>
      </c>
      <c r="E176" s="6" t="s">
        <v>587</v>
      </c>
      <c r="F176" s="6" t="s">
        <v>793</v>
      </c>
      <c r="G176" s="6"/>
      <c r="H176" s="6" t="s">
        <v>794</v>
      </c>
      <c r="I176" s="71">
        <v>1</v>
      </c>
      <c r="J176" s="71">
        <v>0</v>
      </c>
      <c r="K176" s="71">
        <v>0</v>
      </c>
      <c r="L176" s="71">
        <v>0</v>
      </c>
      <c r="M176" s="71">
        <v>0</v>
      </c>
      <c r="N176" s="58" t="e">
        <f>IF(AND(IF('[1]#REF'!$H$3="",TRUE,I176&gt;0),IF('[1]#REF'!$H$4="",TRUE,J176&gt;0),IF('[1]#REF'!$H$5="",TRUE,K176&gt;0),IF('[1]#REF'!$H$6="",TRUE,L176&gt;0),IF('[1]#REF'!$H$7="",TRUE,M176&gt;0)),"SELECIONAR","REJEITAR")</f>
        <v>#REF!</v>
      </c>
      <c r="O176" s="58" t="s">
        <v>28</v>
      </c>
    </row>
    <row r="177" ht="12.75" customHeight="1" spans="1:15">
      <c r="A177" s="6" t="s">
        <v>795</v>
      </c>
      <c r="B177" s="6" t="s">
        <v>796</v>
      </c>
      <c r="C177" s="6" t="s">
        <v>324</v>
      </c>
      <c r="D177" s="6" t="s">
        <v>69</v>
      </c>
      <c r="E177" s="6" t="s">
        <v>797</v>
      </c>
      <c r="F177" s="6" t="s">
        <v>798</v>
      </c>
      <c r="G177" s="6"/>
      <c r="H177" s="6" t="s">
        <v>799</v>
      </c>
      <c r="I177" s="71">
        <v>0</v>
      </c>
      <c r="J177" s="71">
        <v>0</v>
      </c>
      <c r="K177" s="71">
        <v>0</v>
      </c>
      <c r="L177" s="71">
        <v>0</v>
      </c>
      <c r="M177" s="71">
        <v>0</v>
      </c>
      <c r="N177" s="58" t="e">
        <f>IF(AND(IF('[1]#REF'!$H$3="",TRUE,I177&gt;0),IF('[1]#REF'!$H$4="",TRUE,J177&gt;0),IF('[1]#REF'!$H$5="",TRUE,K177&gt;0),IF('[1]#REF'!$H$6="",TRUE,L177&gt;0),IF('[1]#REF'!$H$7="",TRUE,M177&gt;0)),"SELECIONAR","REJEITAR")</f>
        <v>#REF!</v>
      </c>
      <c r="O177" s="58" t="s">
        <v>28</v>
      </c>
    </row>
    <row r="178" ht="12.75" customHeight="1" spans="1:15">
      <c r="A178" s="6" t="s">
        <v>800</v>
      </c>
      <c r="B178" s="6" t="s">
        <v>801</v>
      </c>
      <c r="C178" s="6" t="s">
        <v>143</v>
      </c>
      <c r="D178" s="6" t="s">
        <v>69</v>
      </c>
      <c r="E178" s="6" t="s">
        <v>802</v>
      </c>
      <c r="F178" s="6" t="s">
        <v>803</v>
      </c>
      <c r="G178" s="6"/>
      <c r="H178" s="6" t="s">
        <v>804</v>
      </c>
      <c r="I178" s="71">
        <v>0</v>
      </c>
      <c r="J178" s="71">
        <v>0</v>
      </c>
      <c r="K178" s="71">
        <v>0</v>
      </c>
      <c r="L178" s="71">
        <v>0</v>
      </c>
      <c r="M178" s="71">
        <v>0</v>
      </c>
      <c r="N178" s="58" t="e">
        <f>IF(AND(IF('[1]#REF'!$H$3="",TRUE,I178&gt;0),IF('[1]#REF'!$H$4="",TRUE,J178&gt;0),IF('[1]#REF'!$H$5="",TRUE,K178&gt;0),IF('[1]#REF'!$H$6="",TRUE,L178&gt;0),IF('[1]#REF'!$H$7="",TRUE,M178&gt;0)),"SELECIONAR","REJEITAR")</f>
        <v>#REF!</v>
      </c>
      <c r="O178" s="58" t="s">
        <v>28</v>
      </c>
    </row>
    <row r="179" ht="12.75" customHeight="1" spans="1:15">
      <c r="A179" s="6" t="s">
        <v>805</v>
      </c>
      <c r="B179" s="6" t="s">
        <v>806</v>
      </c>
      <c r="C179" s="6" t="s">
        <v>143</v>
      </c>
      <c r="D179" s="6" t="s">
        <v>69</v>
      </c>
      <c r="E179" s="6" t="s">
        <v>807</v>
      </c>
      <c r="F179" s="6" t="s">
        <v>808</v>
      </c>
      <c r="G179" s="6"/>
      <c r="H179" s="6" t="s">
        <v>809</v>
      </c>
      <c r="I179" s="71">
        <v>0</v>
      </c>
      <c r="J179" s="71">
        <v>1</v>
      </c>
      <c r="K179" s="71">
        <v>0</v>
      </c>
      <c r="L179" s="71">
        <v>0</v>
      </c>
      <c r="M179" s="71">
        <v>0</v>
      </c>
      <c r="N179" s="58" t="e">
        <f>IF(AND(IF('[1]#REF'!$H$3="",TRUE,I179&gt;0),IF('[1]#REF'!$H$4="",TRUE,J179&gt;0),IF('[1]#REF'!$H$5="",TRUE,K179&gt;0),IF('[1]#REF'!$H$6="",TRUE,L179&gt;0),IF('[1]#REF'!$H$7="",TRUE,M179&gt;0)),"SELECIONAR","REJEITAR")</f>
        <v>#REF!</v>
      </c>
      <c r="O179" s="58" t="s">
        <v>28</v>
      </c>
    </row>
    <row r="180" ht="12.75" customHeight="1" spans="1:15">
      <c r="A180" s="6" t="s">
        <v>810</v>
      </c>
      <c r="B180" s="6" t="s">
        <v>811</v>
      </c>
      <c r="C180" s="6" t="s">
        <v>160</v>
      </c>
      <c r="D180" s="6" t="s">
        <v>69</v>
      </c>
      <c r="E180" s="6" t="s">
        <v>812</v>
      </c>
      <c r="F180" s="6" t="s">
        <v>813</v>
      </c>
      <c r="G180" s="6"/>
      <c r="H180" s="6" t="s">
        <v>814</v>
      </c>
      <c r="I180" s="71">
        <v>0</v>
      </c>
      <c r="J180" s="71">
        <v>0</v>
      </c>
      <c r="K180" s="71">
        <v>0</v>
      </c>
      <c r="L180" s="71">
        <v>0</v>
      </c>
      <c r="M180" s="71">
        <v>0</v>
      </c>
      <c r="N180" s="58" t="e">
        <f>IF(AND(IF('[1]#REF'!$H$3="",TRUE,I180&gt;0),IF('[1]#REF'!$H$4="",TRUE,J180&gt;0),IF('[1]#REF'!$H$5="",TRUE,K180&gt;0),IF('[1]#REF'!$H$6="",TRUE,L180&gt;0),IF('[1]#REF'!$H$7="",TRUE,M180&gt;0)),"SELECIONAR","REJEITAR")</f>
        <v>#REF!</v>
      </c>
      <c r="O180" s="58" t="s">
        <v>28</v>
      </c>
    </row>
    <row r="181" ht="12.75" customHeight="1" spans="1:15">
      <c r="A181" s="6" t="s">
        <v>815</v>
      </c>
      <c r="B181" s="6" t="s">
        <v>816</v>
      </c>
      <c r="C181" s="6" t="s">
        <v>17</v>
      </c>
      <c r="D181" s="6" t="s">
        <v>69</v>
      </c>
      <c r="E181" s="6" t="s">
        <v>296</v>
      </c>
      <c r="F181" s="6" t="s">
        <v>817</v>
      </c>
      <c r="G181" s="6"/>
      <c r="H181" s="6" t="s">
        <v>818</v>
      </c>
      <c r="I181" s="71">
        <v>0</v>
      </c>
      <c r="J181" s="71">
        <v>0</v>
      </c>
      <c r="K181" s="71">
        <v>0</v>
      </c>
      <c r="L181" s="71">
        <v>0</v>
      </c>
      <c r="M181" s="71">
        <v>0</v>
      </c>
      <c r="N181" s="58" t="e">
        <f>IF(AND(IF('[1]#REF'!$H$3="",TRUE,I181&gt;0),IF('[1]#REF'!$H$4="",TRUE,J181&gt;0),IF('[1]#REF'!$H$5="",TRUE,K181&gt;0),IF('[1]#REF'!$H$6="",TRUE,L181&gt;0),IF('[1]#REF'!$H$7="",TRUE,M181&gt;0)),"SELECIONAR","REJEITAR")</f>
        <v>#REF!</v>
      </c>
      <c r="O181" s="58" t="s">
        <v>28</v>
      </c>
    </row>
    <row r="182" ht="12.75" customHeight="1" spans="1:15">
      <c r="A182" s="6" t="s">
        <v>819</v>
      </c>
      <c r="B182" s="6" t="s">
        <v>820</v>
      </c>
      <c r="C182" s="6" t="s">
        <v>160</v>
      </c>
      <c r="D182" s="6" t="s">
        <v>69</v>
      </c>
      <c r="E182" s="6" t="s">
        <v>403</v>
      </c>
      <c r="F182" s="6" t="s">
        <v>821</v>
      </c>
      <c r="G182" s="6"/>
      <c r="H182" s="6" t="s">
        <v>822</v>
      </c>
      <c r="I182" s="71">
        <v>0</v>
      </c>
      <c r="J182" s="71">
        <v>0</v>
      </c>
      <c r="K182" s="71">
        <v>0</v>
      </c>
      <c r="L182" s="71">
        <v>0</v>
      </c>
      <c r="M182" s="71">
        <v>0</v>
      </c>
      <c r="N182" s="58" t="e">
        <f>IF(AND(IF('[1]#REF'!$H$3="",TRUE,I182&gt;0),IF('[1]#REF'!$H$4="",TRUE,J182&gt;0),IF('[1]#REF'!$H$5="",TRUE,K182&gt;0),IF('[1]#REF'!$H$6="",TRUE,L182&gt;0),IF('[1]#REF'!$H$7="",TRUE,M182&gt;0)),"SELECIONAR","REJEITAR")</f>
        <v>#REF!</v>
      </c>
      <c r="O182" s="58" t="s">
        <v>28</v>
      </c>
    </row>
    <row r="183" ht="12.75" customHeight="1" spans="1:15">
      <c r="A183" s="8" t="s">
        <v>823</v>
      </c>
      <c r="B183" s="6" t="s">
        <v>824</v>
      </c>
      <c r="C183" s="6" t="s">
        <v>324</v>
      </c>
      <c r="D183" s="6" t="s">
        <v>69</v>
      </c>
      <c r="E183" s="6" t="s">
        <v>825</v>
      </c>
      <c r="F183" s="6" t="s">
        <v>826</v>
      </c>
      <c r="G183" s="6"/>
      <c r="H183" s="6" t="s">
        <v>827</v>
      </c>
      <c r="I183" s="71">
        <v>0</v>
      </c>
      <c r="J183" s="71">
        <v>3</v>
      </c>
      <c r="K183" s="71">
        <v>0</v>
      </c>
      <c r="L183" s="71">
        <v>0</v>
      </c>
      <c r="M183" s="71">
        <v>0</v>
      </c>
      <c r="N183" s="58" t="s">
        <v>205</v>
      </c>
      <c r="O183" s="58" t="s">
        <v>28</v>
      </c>
    </row>
    <row r="184" ht="12.75" customHeight="1" spans="1:15">
      <c r="A184" s="6" t="s">
        <v>828</v>
      </c>
      <c r="B184" s="6" t="s">
        <v>829</v>
      </c>
      <c r="C184" s="6" t="s">
        <v>160</v>
      </c>
      <c r="D184" s="6" t="s">
        <v>69</v>
      </c>
      <c r="E184" s="6" t="s">
        <v>830</v>
      </c>
      <c r="F184" s="6" t="s">
        <v>831</v>
      </c>
      <c r="G184" s="6"/>
      <c r="H184" s="6" t="s">
        <v>262</v>
      </c>
      <c r="I184" s="71">
        <v>0</v>
      </c>
      <c r="J184" s="71">
        <v>1</v>
      </c>
      <c r="K184" s="71">
        <v>0</v>
      </c>
      <c r="L184" s="71">
        <v>0</v>
      </c>
      <c r="M184" s="71">
        <v>0</v>
      </c>
      <c r="N184" s="58" t="e">
        <f>IF(AND(IF('[1]#REF'!$H$3="",TRUE,I184&gt;0),IF('[1]#REF'!$H$4="",TRUE,J184&gt;0),IF('[1]#REF'!$H$5="",TRUE,K184&gt;0),IF('[1]#REF'!$H$6="",TRUE,L184&gt;0),IF('[1]#REF'!$H$7="",TRUE,M184&gt;0)),"SELECIONAR","REJEITAR")</f>
        <v>#REF!</v>
      </c>
      <c r="O184" s="58" t="s">
        <v>28</v>
      </c>
    </row>
    <row r="185" ht="12.75" customHeight="1" spans="1:15">
      <c r="A185" s="6" t="s">
        <v>832</v>
      </c>
      <c r="B185" s="6" t="s">
        <v>833</v>
      </c>
      <c r="C185" s="6" t="s">
        <v>160</v>
      </c>
      <c r="D185" s="6" t="s">
        <v>69</v>
      </c>
      <c r="E185" s="6" t="s">
        <v>403</v>
      </c>
      <c r="F185" s="6" t="s">
        <v>834</v>
      </c>
      <c r="G185" s="6"/>
      <c r="H185" s="6" t="s">
        <v>835</v>
      </c>
      <c r="I185" s="71">
        <v>0</v>
      </c>
      <c r="J185" s="71">
        <v>1</v>
      </c>
      <c r="K185" s="71">
        <v>0</v>
      </c>
      <c r="L185" s="71">
        <v>0</v>
      </c>
      <c r="M185" s="71">
        <v>0</v>
      </c>
      <c r="N185" s="58" t="e">
        <f>IF(AND(IF('[1]#REF'!$H$3="",TRUE,I185&gt;0),IF('[1]#REF'!$H$4="",TRUE,J185&gt;0),IF('[1]#REF'!$H$5="",TRUE,K185&gt;0),IF('[1]#REF'!$H$6="",TRUE,L185&gt;0),IF('[1]#REF'!$H$7="",TRUE,M185&gt;0)),"SELECIONAR","REJEITAR")</f>
        <v>#REF!</v>
      </c>
      <c r="O185" s="58" t="s">
        <v>28</v>
      </c>
    </row>
    <row r="186" ht="12.75" customHeight="1" spans="1:15">
      <c r="A186" s="6" t="s">
        <v>836</v>
      </c>
      <c r="B186" s="6" t="s">
        <v>837</v>
      </c>
      <c r="C186" s="6" t="s">
        <v>143</v>
      </c>
      <c r="D186" s="6" t="s">
        <v>69</v>
      </c>
      <c r="E186" s="6" t="s">
        <v>838</v>
      </c>
      <c r="F186" s="6" t="s">
        <v>839</v>
      </c>
      <c r="G186" s="6"/>
      <c r="H186" s="6" t="s">
        <v>840</v>
      </c>
      <c r="I186" s="71">
        <v>0</v>
      </c>
      <c r="J186" s="71">
        <v>0</v>
      </c>
      <c r="K186" s="71">
        <v>0</v>
      </c>
      <c r="L186" s="71">
        <v>0</v>
      </c>
      <c r="M186" s="71">
        <v>0</v>
      </c>
      <c r="N186" s="58" t="e">
        <f>IF(AND(IF('[1]#REF'!$H$3="",TRUE,I186&gt;0),IF('[1]#REF'!$H$4="",TRUE,J186&gt;0),IF('[1]#REF'!$H$5="",TRUE,K186&gt;0),IF('[1]#REF'!$H$6="",TRUE,L186&gt;0),IF('[1]#REF'!$H$7="",TRUE,M186&gt;0)),"SELECIONAR","REJEITAR")</f>
        <v>#REF!</v>
      </c>
      <c r="O186" s="58" t="s">
        <v>28</v>
      </c>
    </row>
    <row r="187" ht="12.75" customHeight="1" spans="1:15">
      <c r="A187" s="6" t="s">
        <v>841</v>
      </c>
      <c r="B187" s="6" t="s">
        <v>842</v>
      </c>
      <c r="C187" s="6" t="s">
        <v>143</v>
      </c>
      <c r="D187" s="6" t="s">
        <v>69</v>
      </c>
      <c r="E187" s="6" t="s">
        <v>843</v>
      </c>
      <c r="F187" s="6" t="s">
        <v>844</v>
      </c>
      <c r="G187" s="6"/>
      <c r="H187" s="6" t="s">
        <v>262</v>
      </c>
      <c r="I187" s="71">
        <v>0</v>
      </c>
      <c r="J187" s="71">
        <v>0</v>
      </c>
      <c r="K187" s="71">
        <v>0</v>
      </c>
      <c r="L187" s="71">
        <v>0</v>
      </c>
      <c r="M187" s="71">
        <v>0</v>
      </c>
      <c r="N187" s="58" t="e">
        <f>IF(AND(IF('[1]#REF'!$H$3="",TRUE,I187&gt;0),IF('[1]#REF'!$H$4="",TRUE,J187&gt;0),IF('[1]#REF'!$H$5="",TRUE,K187&gt;0),IF('[1]#REF'!$H$6="",TRUE,L187&gt;0),IF('[1]#REF'!$H$7="",TRUE,M187&gt;0)),"SELECIONAR","REJEITAR")</f>
        <v>#REF!</v>
      </c>
      <c r="O187" s="58" t="s">
        <v>28</v>
      </c>
    </row>
    <row r="188" ht="12.75" customHeight="1" spans="1:15">
      <c r="A188" s="6" t="s">
        <v>845</v>
      </c>
      <c r="B188" s="6" t="s">
        <v>846</v>
      </c>
      <c r="C188" s="6" t="s">
        <v>85</v>
      </c>
      <c r="D188" s="6" t="s">
        <v>69</v>
      </c>
      <c r="E188" s="6" t="s">
        <v>582</v>
      </c>
      <c r="F188" s="6" t="s">
        <v>847</v>
      </c>
      <c r="G188" s="6"/>
      <c r="H188" s="6" t="s">
        <v>848</v>
      </c>
      <c r="I188" s="71">
        <v>0</v>
      </c>
      <c r="J188" s="71">
        <v>0</v>
      </c>
      <c r="K188" s="71">
        <v>0</v>
      </c>
      <c r="L188" s="71">
        <v>0</v>
      </c>
      <c r="M188" s="71">
        <v>0</v>
      </c>
      <c r="N188" s="58" t="e">
        <f>IF(AND(IF('[1]#REF'!$H$3="",TRUE,I188&gt;0),IF('[1]#REF'!$H$4="",TRUE,J188&gt;0),IF('[1]#REF'!$H$5="",TRUE,K188&gt;0),IF('[1]#REF'!$H$6="",TRUE,L188&gt;0),IF('[1]#REF'!$H$7="",TRUE,M188&gt;0)),"SELECIONAR","REJEITAR")</f>
        <v>#REF!</v>
      </c>
      <c r="O188" s="58" t="s">
        <v>28</v>
      </c>
    </row>
    <row r="189" ht="12.75" customHeight="1" spans="1:15">
      <c r="A189" s="6" t="s">
        <v>849</v>
      </c>
      <c r="B189" s="6" t="s">
        <v>850</v>
      </c>
      <c r="C189" s="6" t="s">
        <v>25</v>
      </c>
      <c r="D189" s="6" t="s">
        <v>69</v>
      </c>
      <c r="E189" s="6" t="s">
        <v>851</v>
      </c>
      <c r="F189" s="6" t="s">
        <v>852</v>
      </c>
      <c r="G189" s="6"/>
      <c r="H189" s="6" t="s">
        <v>853</v>
      </c>
      <c r="I189" s="71">
        <v>0</v>
      </c>
      <c r="J189" s="71">
        <v>0</v>
      </c>
      <c r="K189" s="71">
        <v>0</v>
      </c>
      <c r="L189" s="71">
        <v>0</v>
      </c>
      <c r="M189" s="71">
        <v>0</v>
      </c>
      <c r="N189" s="58" t="e">
        <f>IF(AND(IF('[1]#REF'!$H$3="",TRUE,I189&gt;0),IF('[1]#REF'!$H$4="",TRUE,J189&gt;0),IF('[1]#REF'!$H$5="",TRUE,K189&gt;0),IF('[1]#REF'!$H$6="",TRUE,L189&gt;0),IF('[1]#REF'!$H$7="",TRUE,M189&gt;0)),"SELECIONAR","REJEITAR")</f>
        <v>#REF!</v>
      </c>
      <c r="O189" s="58" t="s">
        <v>28</v>
      </c>
    </row>
    <row r="190" ht="12.75" customHeight="1" spans="1:15">
      <c r="A190" s="6" t="s">
        <v>854</v>
      </c>
      <c r="B190" s="6" t="s">
        <v>855</v>
      </c>
      <c r="C190" s="6" t="s">
        <v>143</v>
      </c>
      <c r="D190" s="6" t="s">
        <v>69</v>
      </c>
      <c r="E190" s="6" t="s">
        <v>75</v>
      </c>
      <c r="F190" s="6" t="s">
        <v>856</v>
      </c>
      <c r="G190" s="6"/>
      <c r="H190" s="6" t="s">
        <v>857</v>
      </c>
      <c r="I190" s="71">
        <v>0</v>
      </c>
      <c r="J190" s="71">
        <v>0</v>
      </c>
      <c r="K190" s="71">
        <v>0</v>
      </c>
      <c r="L190" s="71">
        <v>0</v>
      </c>
      <c r="M190" s="71">
        <v>0</v>
      </c>
      <c r="N190" s="58" t="e">
        <f>IF(AND(IF('[1]#REF'!$H$3="",TRUE,I190&gt;0),IF('[1]#REF'!$H$4="",TRUE,J190&gt;0),IF('[1]#REF'!$H$5="",TRUE,K190&gt;0),IF('[1]#REF'!$H$6="",TRUE,L190&gt;0),IF('[1]#REF'!$H$7="",TRUE,M190&gt;0)),"SELECIONAR","REJEITAR")</f>
        <v>#REF!</v>
      </c>
      <c r="O190" s="58" t="s">
        <v>28</v>
      </c>
    </row>
    <row r="191" ht="12.75" customHeight="1" spans="1:15">
      <c r="A191" s="6" t="s">
        <v>858</v>
      </c>
      <c r="B191" s="6" t="s">
        <v>859</v>
      </c>
      <c r="C191" s="6" t="s">
        <v>25</v>
      </c>
      <c r="D191" s="6" t="s">
        <v>69</v>
      </c>
      <c r="E191" s="6" t="s">
        <v>660</v>
      </c>
      <c r="F191" s="6" t="s">
        <v>860</v>
      </c>
      <c r="G191" s="6"/>
      <c r="H191" s="6" t="s">
        <v>861</v>
      </c>
      <c r="I191" s="71">
        <v>0</v>
      </c>
      <c r="J191" s="71">
        <v>0</v>
      </c>
      <c r="K191" s="71">
        <v>0</v>
      </c>
      <c r="L191" s="71">
        <v>0</v>
      </c>
      <c r="M191" s="71">
        <v>0</v>
      </c>
      <c r="N191" s="58" t="e">
        <f>IF(AND(IF('[1]#REF'!$H$3="",TRUE,I191&gt;0),IF('[1]#REF'!$H$4="",TRUE,J191&gt;0),IF('[1]#REF'!$H$5="",TRUE,K191&gt;0),IF('[1]#REF'!$H$6="",TRUE,L191&gt;0),IF('[1]#REF'!$H$7="",TRUE,M191&gt;0)),"SELECIONAR","REJEITAR")</f>
        <v>#REF!</v>
      </c>
      <c r="O191" s="58" t="s">
        <v>28</v>
      </c>
    </row>
    <row r="192" ht="12.75" customHeight="1" spans="1:15">
      <c r="A192" s="6" t="s">
        <v>862</v>
      </c>
      <c r="B192" s="6" t="s">
        <v>863</v>
      </c>
      <c r="C192" s="6" t="s">
        <v>160</v>
      </c>
      <c r="D192" s="6" t="s">
        <v>69</v>
      </c>
      <c r="E192" s="6" t="s">
        <v>555</v>
      </c>
      <c r="F192" s="6" t="s">
        <v>864</v>
      </c>
      <c r="G192" s="6"/>
      <c r="H192" s="6" t="s">
        <v>865</v>
      </c>
      <c r="I192" s="71">
        <v>0</v>
      </c>
      <c r="J192" s="71">
        <v>0</v>
      </c>
      <c r="K192" s="71">
        <v>0</v>
      </c>
      <c r="L192" s="71">
        <v>0</v>
      </c>
      <c r="M192" s="71">
        <v>0</v>
      </c>
      <c r="N192" s="58" t="e">
        <f>IF(AND(IF('[1]#REF'!$H$3="",TRUE,I192&gt;0),IF('[1]#REF'!$H$4="",TRUE,J192&gt;0),IF('[1]#REF'!$H$5="",TRUE,K192&gt;0),IF('[1]#REF'!$H$6="",TRUE,L192&gt;0),IF('[1]#REF'!$H$7="",TRUE,M192&gt;0)),"SELECIONAR","REJEITAR")</f>
        <v>#REF!</v>
      </c>
      <c r="O192" s="58" t="s">
        <v>28</v>
      </c>
    </row>
    <row r="193" ht="12.75" customHeight="1" spans="1:15">
      <c r="A193" s="8" t="s">
        <v>866</v>
      </c>
      <c r="B193" s="6" t="s">
        <v>867</v>
      </c>
      <c r="C193" s="6" t="s">
        <v>58</v>
      </c>
      <c r="D193" s="6" t="s">
        <v>69</v>
      </c>
      <c r="E193" s="6" t="s">
        <v>282</v>
      </c>
      <c r="F193" s="6" t="s">
        <v>868</v>
      </c>
      <c r="G193" s="6"/>
      <c r="H193" s="6" t="s">
        <v>869</v>
      </c>
      <c r="I193" s="71">
        <v>0</v>
      </c>
      <c r="J193" s="71">
        <v>1</v>
      </c>
      <c r="K193" s="71">
        <v>0</v>
      </c>
      <c r="L193" s="71">
        <v>0</v>
      </c>
      <c r="M193" s="71">
        <v>0</v>
      </c>
      <c r="N193" s="58" t="s">
        <v>205</v>
      </c>
      <c r="O193" s="58" t="s">
        <v>206</v>
      </c>
    </row>
    <row r="194" ht="12.75" customHeight="1" spans="1:15">
      <c r="A194" s="6" t="s">
        <v>870</v>
      </c>
      <c r="B194" s="6" t="s">
        <v>871</v>
      </c>
      <c r="C194" s="6" t="s">
        <v>25</v>
      </c>
      <c r="D194" s="6" t="s">
        <v>69</v>
      </c>
      <c r="E194" s="6" t="s">
        <v>582</v>
      </c>
      <c r="F194" s="6" t="s">
        <v>872</v>
      </c>
      <c r="G194" s="6"/>
      <c r="H194" s="6" t="s">
        <v>873</v>
      </c>
      <c r="I194" s="71">
        <v>0</v>
      </c>
      <c r="J194" s="71">
        <v>0</v>
      </c>
      <c r="K194" s="71">
        <v>0</v>
      </c>
      <c r="L194" s="71">
        <v>0</v>
      </c>
      <c r="M194" s="71">
        <v>0</v>
      </c>
      <c r="N194" s="58" t="e">
        <f>IF(AND(IF('[1]#REF'!$H$3="",TRUE,I194&gt;0),IF('[1]#REF'!$H$4="",TRUE,J194&gt;0),IF('[1]#REF'!$H$5="",TRUE,K194&gt;0),IF('[1]#REF'!$H$6="",TRUE,L194&gt;0),IF('[1]#REF'!$H$7="",TRUE,M194&gt;0)),"SELECIONAR","REJEITAR")</f>
        <v>#REF!</v>
      </c>
      <c r="O194" s="58" t="s">
        <v>28</v>
      </c>
    </row>
    <row r="195" ht="12.75" customHeight="1" spans="1:15">
      <c r="A195" s="6" t="s">
        <v>874</v>
      </c>
      <c r="B195" s="6" t="s">
        <v>875</v>
      </c>
      <c r="C195" s="6" t="s">
        <v>25</v>
      </c>
      <c r="D195" s="6" t="s">
        <v>69</v>
      </c>
      <c r="E195" s="6" t="s">
        <v>876</v>
      </c>
      <c r="F195" s="6" t="s">
        <v>877</v>
      </c>
      <c r="G195" s="6"/>
      <c r="H195" s="6" t="s">
        <v>878</v>
      </c>
      <c r="I195" s="71">
        <v>0</v>
      </c>
      <c r="J195" s="71">
        <v>0</v>
      </c>
      <c r="K195" s="71">
        <v>0</v>
      </c>
      <c r="L195" s="71">
        <v>0</v>
      </c>
      <c r="M195" s="71">
        <v>0</v>
      </c>
      <c r="N195" s="58" t="e">
        <f>IF(AND(IF('[1]#REF'!$H$3="",TRUE,I195&gt;0),IF('[1]#REF'!$H$4="",TRUE,J195&gt;0),IF('[1]#REF'!$H$5="",TRUE,K195&gt;0),IF('[1]#REF'!$H$6="",TRUE,L195&gt;0),IF('[1]#REF'!$H$7="",TRUE,M195&gt;0)),"SELECIONAR","REJEITAR")</f>
        <v>#REF!</v>
      </c>
      <c r="O195" s="58" t="s">
        <v>28</v>
      </c>
    </row>
    <row r="196" ht="12.75" customHeight="1" spans="1:15">
      <c r="A196" s="6" t="s">
        <v>879</v>
      </c>
      <c r="B196" s="6" t="s">
        <v>880</v>
      </c>
      <c r="C196" s="6" t="s">
        <v>58</v>
      </c>
      <c r="D196" s="6" t="s">
        <v>69</v>
      </c>
      <c r="E196" s="6" t="s">
        <v>86</v>
      </c>
      <c r="F196" s="6" t="s">
        <v>881</v>
      </c>
      <c r="G196" s="6"/>
      <c r="H196" s="6" t="s">
        <v>882</v>
      </c>
      <c r="I196" s="71">
        <v>0</v>
      </c>
      <c r="J196" s="71">
        <v>0</v>
      </c>
      <c r="K196" s="71">
        <v>0</v>
      </c>
      <c r="L196" s="71">
        <v>0</v>
      </c>
      <c r="M196" s="71">
        <v>0</v>
      </c>
      <c r="N196" s="58" t="e">
        <f>IF(AND(IF('[1]#REF'!$H$3="",TRUE,I196&gt;0),IF('[1]#REF'!$H$4="",TRUE,J196&gt;0),IF('[1]#REF'!$H$5="",TRUE,K196&gt;0),IF('[1]#REF'!$H$6="",TRUE,L196&gt;0),IF('[1]#REF'!$H$7="",TRUE,M196&gt;0)),"SELECIONAR","REJEITAR")</f>
        <v>#REF!</v>
      </c>
      <c r="O196" s="58" t="s">
        <v>28</v>
      </c>
    </row>
    <row r="197" ht="12.75" customHeight="1" spans="1:15">
      <c r="A197" s="6" t="s">
        <v>883</v>
      </c>
      <c r="B197" s="6" t="s">
        <v>884</v>
      </c>
      <c r="C197" s="6" t="s">
        <v>58</v>
      </c>
      <c r="D197" s="6" t="s">
        <v>69</v>
      </c>
      <c r="E197" s="6" t="s">
        <v>885</v>
      </c>
      <c r="F197" s="6" t="s">
        <v>886</v>
      </c>
      <c r="G197" s="6"/>
      <c r="H197" s="6" t="s">
        <v>887</v>
      </c>
      <c r="I197" s="71">
        <v>0</v>
      </c>
      <c r="J197" s="71">
        <v>0</v>
      </c>
      <c r="K197" s="71">
        <v>0</v>
      </c>
      <c r="L197" s="71">
        <v>0</v>
      </c>
      <c r="M197" s="71">
        <v>0</v>
      </c>
      <c r="N197" s="58" t="e">
        <f>IF(AND(IF('[1]#REF'!$H$3="",TRUE,I197&gt;0),IF('[1]#REF'!$H$4="",TRUE,J197&gt;0),IF('[1]#REF'!$H$5="",TRUE,K197&gt;0),IF('[1]#REF'!$H$6="",TRUE,L197&gt;0),IF('[1]#REF'!$H$7="",TRUE,M197&gt;0)),"SELECIONAR","REJEITAR")</f>
        <v>#REF!</v>
      </c>
      <c r="O197" s="58" t="s">
        <v>28</v>
      </c>
    </row>
    <row r="198" ht="12.75" customHeight="1" spans="1:15">
      <c r="A198" s="8" t="s">
        <v>888</v>
      </c>
      <c r="B198" s="6" t="s">
        <v>889</v>
      </c>
      <c r="C198" s="6" t="s">
        <v>85</v>
      </c>
      <c r="D198" s="6" t="s">
        <v>69</v>
      </c>
      <c r="E198" s="6" t="s">
        <v>394</v>
      </c>
      <c r="F198" s="6" t="s">
        <v>890</v>
      </c>
      <c r="G198" s="6"/>
      <c r="H198" s="6" t="s">
        <v>891</v>
      </c>
      <c r="I198" s="71">
        <v>3</v>
      </c>
      <c r="J198" s="71">
        <v>0</v>
      </c>
      <c r="K198" s="71">
        <v>0</v>
      </c>
      <c r="L198" s="71">
        <v>0</v>
      </c>
      <c r="M198" s="71">
        <v>0</v>
      </c>
      <c r="N198" s="58" t="s">
        <v>205</v>
      </c>
      <c r="O198" s="58" t="s">
        <v>28</v>
      </c>
    </row>
    <row r="199" ht="12.75" customHeight="1" spans="1:15">
      <c r="A199" s="6" t="s">
        <v>892</v>
      </c>
      <c r="B199" s="6" t="s">
        <v>893</v>
      </c>
      <c r="C199" s="6" t="s">
        <v>58</v>
      </c>
      <c r="D199" s="6" t="s">
        <v>69</v>
      </c>
      <c r="E199" s="6" t="s">
        <v>361</v>
      </c>
      <c r="F199" s="6" t="s">
        <v>894</v>
      </c>
      <c r="G199" s="6"/>
      <c r="H199" s="6" t="s">
        <v>895</v>
      </c>
      <c r="I199" s="71">
        <v>0</v>
      </c>
      <c r="J199" s="71">
        <v>0</v>
      </c>
      <c r="K199" s="71">
        <v>0</v>
      </c>
      <c r="L199" s="71">
        <v>0</v>
      </c>
      <c r="M199" s="71">
        <v>0</v>
      </c>
      <c r="N199" s="58" t="e">
        <f>IF(AND(IF('[1]#REF'!$H$3="",TRUE,I199&gt;0),IF('[1]#REF'!$H$4="",TRUE,J199&gt;0),IF('[1]#REF'!$H$5="",TRUE,K199&gt;0),IF('[1]#REF'!$H$6="",TRUE,L199&gt;0),IF('[1]#REF'!$H$7="",TRUE,M199&gt;0)),"SELECIONAR","REJEITAR")</f>
        <v>#REF!</v>
      </c>
      <c r="O199" s="58" t="s">
        <v>28</v>
      </c>
    </row>
    <row r="200" ht="12.75" customHeight="1" spans="1:15">
      <c r="A200" s="6" t="s">
        <v>896</v>
      </c>
      <c r="B200" s="6" t="s">
        <v>897</v>
      </c>
      <c r="C200" s="6" t="s">
        <v>41</v>
      </c>
      <c r="D200" s="6" t="s">
        <v>69</v>
      </c>
      <c r="E200" s="6" t="s">
        <v>131</v>
      </c>
      <c r="F200" s="6" t="s">
        <v>898</v>
      </c>
      <c r="G200" s="6"/>
      <c r="H200" s="6" t="s">
        <v>899</v>
      </c>
      <c r="I200" s="71">
        <v>0</v>
      </c>
      <c r="J200" s="71">
        <v>0</v>
      </c>
      <c r="K200" s="71">
        <v>0</v>
      </c>
      <c r="L200" s="71">
        <v>0</v>
      </c>
      <c r="M200" s="71">
        <v>0</v>
      </c>
      <c r="N200" s="58" t="e">
        <f>IF(AND(IF('[1]#REF'!$H$3="",TRUE,I200&gt;0),IF('[1]#REF'!$H$4="",TRUE,J200&gt;0),IF('[1]#REF'!$H$5="",TRUE,K200&gt;0),IF('[1]#REF'!$H$6="",TRUE,L200&gt;0),IF('[1]#REF'!$H$7="",TRUE,M200&gt;0)),"SELECIONAR","REJEITAR")</f>
        <v>#REF!</v>
      </c>
      <c r="O200" s="58" t="s">
        <v>28</v>
      </c>
    </row>
    <row r="201" ht="12.75" customHeight="1" spans="1:15">
      <c r="A201" s="6" t="s">
        <v>900</v>
      </c>
      <c r="B201" s="6" t="s">
        <v>901</v>
      </c>
      <c r="C201" s="6" t="s">
        <v>160</v>
      </c>
      <c r="D201" s="6" t="s">
        <v>69</v>
      </c>
      <c r="E201" s="6" t="s">
        <v>500</v>
      </c>
      <c r="F201" s="6" t="s">
        <v>902</v>
      </c>
      <c r="G201" s="6"/>
      <c r="H201" s="6" t="s">
        <v>903</v>
      </c>
      <c r="I201" s="71">
        <v>0</v>
      </c>
      <c r="J201" s="71">
        <v>0</v>
      </c>
      <c r="K201" s="71">
        <v>0</v>
      </c>
      <c r="L201" s="71">
        <v>0</v>
      </c>
      <c r="M201" s="71">
        <v>0</v>
      </c>
      <c r="N201" s="58" t="e">
        <f>IF(AND(IF('[1]#REF'!$H$3="",TRUE,I201&gt;0),IF('[1]#REF'!$H$4="",TRUE,J201&gt;0),IF('[1]#REF'!$H$5="",TRUE,K201&gt;0),IF('[1]#REF'!$H$6="",TRUE,L201&gt;0),IF('[1]#REF'!$H$7="",TRUE,M201&gt;0)),"SELECIONAR","REJEITAR")</f>
        <v>#REF!</v>
      </c>
      <c r="O201" s="58" t="s">
        <v>28</v>
      </c>
    </row>
    <row r="202" ht="12.75" customHeight="1" spans="1:15">
      <c r="A202" s="6" t="s">
        <v>904</v>
      </c>
      <c r="B202" s="6" t="s">
        <v>905</v>
      </c>
      <c r="C202" s="6" t="s">
        <v>143</v>
      </c>
      <c r="D202" s="6" t="s">
        <v>69</v>
      </c>
      <c r="E202" s="6" t="s">
        <v>340</v>
      </c>
      <c r="F202" s="6" t="s">
        <v>906</v>
      </c>
      <c r="G202" s="6"/>
      <c r="H202" s="6" t="s">
        <v>907</v>
      </c>
      <c r="I202" s="71">
        <v>0</v>
      </c>
      <c r="J202" s="71">
        <v>0</v>
      </c>
      <c r="K202" s="71">
        <v>0</v>
      </c>
      <c r="L202" s="71">
        <v>0</v>
      </c>
      <c r="M202" s="71">
        <v>0</v>
      </c>
      <c r="N202" s="58" t="e">
        <f>IF(AND(IF('[1]#REF'!$H$3="",TRUE,I202&gt;0),IF('[1]#REF'!$H$4="",TRUE,J202&gt;0),IF('[1]#REF'!$H$5="",TRUE,K202&gt;0),IF('[1]#REF'!$H$6="",TRUE,L202&gt;0),IF('[1]#REF'!$H$7="",TRUE,M202&gt;0)),"SELECIONAR","REJEITAR")</f>
        <v>#REF!</v>
      </c>
      <c r="O202" s="58" t="s">
        <v>28</v>
      </c>
    </row>
    <row r="203" ht="12.75" customHeight="1" spans="1:15">
      <c r="A203" s="8" t="s">
        <v>908</v>
      </c>
      <c r="B203" s="6" t="s">
        <v>909</v>
      </c>
      <c r="C203" s="6" t="s">
        <v>35</v>
      </c>
      <c r="D203" s="6" t="s">
        <v>69</v>
      </c>
      <c r="E203" s="6" t="s">
        <v>910</v>
      </c>
      <c r="F203" s="6" t="s">
        <v>911</v>
      </c>
      <c r="G203" s="6"/>
      <c r="H203" s="6" t="s">
        <v>912</v>
      </c>
      <c r="I203" s="71">
        <v>0</v>
      </c>
      <c r="J203" s="71">
        <v>3</v>
      </c>
      <c r="K203" s="71">
        <v>0</v>
      </c>
      <c r="L203" s="71">
        <v>0</v>
      </c>
      <c r="M203" s="71">
        <v>0</v>
      </c>
      <c r="N203" s="58" t="s">
        <v>205</v>
      </c>
      <c r="O203" s="58" t="s">
        <v>28</v>
      </c>
    </row>
    <row r="204" ht="12.75" customHeight="1" spans="1:15">
      <c r="A204" s="6" t="s">
        <v>207</v>
      </c>
      <c r="B204" s="6" t="s">
        <v>243</v>
      </c>
      <c r="C204" s="6" t="s">
        <v>41</v>
      </c>
      <c r="D204" s="6" t="s">
        <v>88</v>
      </c>
      <c r="E204" s="6" t="s">
        <v>244</v>
      </c>
      <c r="F204" s="6" t="s">
        <v>913</v>
      </c>
      <c r="G204" s="6" t="s">
        <v>914</v>
      </c>
      <c r="H204" s="6" t="s">
        <v>915</v>
      </c>
      <c r="I204" s="71">
        <v>3</v>
      </c>
      <c r="J204" s="71">
        <v>2</v>
      </c>
      <c r="K204" s="71">
        <v>0</v>
      </c>
      <c r="L204" s="71">
        <v>0</v>
      </c>
      <c r="M204" s="71">
        <v>0</v>
      </c>
      <c r="N204" s="58" t="e">
        <f>IF(AND(IF('[1]#REF'!$H$3="",TRUE,I204&gt;0),IF('[1]#REF'!$H$4="",TRUE,J204&gt;0),IF('[1]#REF'!$H$5="",TRUE,K204&gt;0),IF('[1]#REF'!$H$6="",TRUE,L204&gt;0),IF('[1]#REF'!$H$7="",TRUE,M204&gt;0)),"SELECIONAR","REJEITAR")</f>
        <v>#REF!</v>
      </c>
      <c r="O204" s="58" t="s">
        <v>22</v>
      </c>
    </row>
    <row r="205" ht="12.75" customHeight="1" spans="1:15">
      <c r="A205" s="6" t="s">
        <v>916</v>
      </c>
      <c r="B205" s="6" t="s">
        <v>917</v>
      </c>
      <c r="C205" s="6" t="s">
        <v>324</v>
      </c>
      <c r="D205" s="6" t="s">
        <v>88</v>
      </c>
      <c r="E205" s="6" t="s">
        <v>918</v>
      </c>
      <c r="F205" s="6" t="s">
        <v>919</v>
      </c>
      <c r="G205" s="6"/>
      <c r="H205" s="6" t="s">
        <v>920</v>
      </c>
      <c r="I205" s="71">
        <v>2</v>
      </c>
      <c r="J205" s="71">
        <v>0</v>
      </c>
      <c r="K205" s="71">
        <v>0</v>
      </c>
      <c r="L205" s="71">
        <v>0</v>
      </c>
      <c r="M205" s="71">
        <v>0</v>
      </c>
      <c r="N205" s="58" t="e">
        <f>IF(AND(IF('[1]#REF'!$H$3="",TRUE,I205&gt;0),IF('[1]#REF'!$H$4="",TRUE,J205&gt;0),IF('[1]#REF'!$H$5="",TRUE,K205&gt;0),IF('[1]#REF'!$H$6="",TRUE,L205&gt;0),IF('[1]#REF'!$H$7="",TRUE,M205&gt;0)),"SELECIONAR","REJEITAR")</f>
        <v>#REF!</v>
      </c>
      <c r="O205" s="58" t="s">
        <v>28</v>
      </c>
    </row>
    <row r="206" ht="12.75" customHeight="1" spans="1:15">
      <c r="A206" s="6" t="s">
        <v>921</v>
      </c>
      <c r="B206" s="6" t="s">
        <v>922</v>
      </c>
      <c r="C206" s="6" t="s">
        <v>324</v>
      </c>
      <c r="D206" s="6" t="s">
        <v>88</v>
      </c>
      <c r="E206" s="6" t="s">
        <v>923</v>
      </c>
      <c r="F206" s="6" t="s">
        <v>924</v>
      </c>
      <c r="G206" s="6" t="s">
        <v>925</v>
      </c>
      <c r="H206" s="6" t="s">
        <v>925</v>
      </c>
      <c r="I206" s="71">
        <v>0</v>
      </c>
      <c r="J206" s="71">
        <v>0</v>
      </c>
      <c r="K206" s="71">
        <v>0</v>
      </c>
      <c r="L206" s="71">
        <v>0</v>
      </c>
      <c r="M206" s="71">
        <v>0</v>
      </c>
      <c r="N206" s="58" t="e">
        <f>IF(AND(IF('[1]#REF'!$H$3="",TRUE,I206&gt;0),IF('[1]#REF'!$H$4="",TRUE,J206&gt;0),IF('[1]#REF'!$H$5="",TRUE,K206&gt;0),IF('[1]#REF'!$H$6="",TRUE,L206&gt;0),IF('[1]#REF'!$H$7="",TRUE,M206&gt;0)),"SELECIONAR","REJEITAR")</f>
        <v>#REF!</v>
      </c>
      <c r="O206" s="58" t="s">
        <v>28</v>
      </c>
    </row>
    <row r="207" ht="12.75" customHeight="1" spans="1:15">
      <c r="A207" s="6" t="s">
        <v>926</v>
      </c>
      <c r="B207" s="6" t="s">
        <v>927</v>
      </c>
      <c r="C207" s="6" t="s">
        <v>324</v>
      </c>
      <c r="D207" s="6" t="s">
        <v>88</v>
      </c>
      <c r="E207" s="6" t="s">
        <v>116</v>
      </c>
      <c r="F207" s="6" t="s">
        <v>928</v>
      </c>
      <c r="G207" s="6" t="s">
        <v>929</v>
      </c>
      <c r="H207" s="6" t="s">
        <v>930</v>
      </c>
      <c r="I207" s="71">
        <v>0</v>
      </c>
      <c r="J207" s="71">
        <v>3</v>
      </c>
      <c r="K207" s="71">
        <v>0</v>
      </c>
      <c r="L207" s="71">
        <v>0</v>
      </c>
      <c r="M207" s="71">
        <v>0</v>
      </c>
      <c r="N207" s="58" t="e">
        <f>IF(AND(IF('[1]#REF'!$H$3="",TRUE,I207&gt;0),IF('[1]#REF'!$H$4="",TRUE,J207&gt;0),IF('[1]#REF'!$H$5="",TRUE,K207&gt;0),IF('[1]#REF'!$H$6="",TRUE,L207&gt;0),IF('[1]#REF'!$H$7="",TRUE,M207&gt;0)),"SELECIONAR","REJEITAR")</f>
        <v>#REF!</v>
      </c>
      <c r="O207" s="58" t="s">
        <v>28</v>
      </c>
    </row>
    <row r="208" ht="12.75" customHeight="1" spans="1:15">
      <c r="A208" s="6" t="s">
        <v>931</v>
      </c>
      <c r="B208" s="6" t="s">
        <v>932</v>
      </c>
      <c r="C208" s="6" t="s">
        <v>85</v>
      </c>
      <c r="D208" s="6" t="s">
        <v>88</v>
      </c>
      <c r="E208" s="6" t="s">
        <v>933</v>
      </c>
      <c r="F208" s="6" t="s">
        <v>934</v>
      </c>
      <c r="G208" s="6" t="s">
        <v>935</v>
      </c>
      <c r="H208" s="6" t="s">
        <v>936</v>
      </c>
      <c r="I208" s="71">
        <v>0</v>
      </c>
      <c r="J208" s="71">
        <v>0</v>
      </c>
      <c r="K208" s="71">
        <v>0</v>
      </c>
      <c r="L208" s="71">
        <v>0</v>
      </c>
      <c r="M208" s="71">
        <v>0</v>
      </c>
      <c r="N208" s="58" t="e">
        <f>IF(AND(IF('[1]#REF'!$H$3="",TRUE,I208&gt;0),IF('[1]#REF'!$H$4="",TRUE,J208&gt;0),IF('[1]#REF'!$H$5="",TRUE,K208&gt;0),IF('[1]#REF'!$H$6="",TRUE,L208&gt;0),IF('[1]#REF'!$H$7="",TRUE,M208&gt;0)),"SELECIONAR","REJEITAR")</f>
        <v>#REF!</v>
      </c>
      <c r="O208" s="58" t="s">
        <v>28</v>
      </c>
    </row>
    <row r="209" ht="12.75" customHeight="1" spans="1:15">
      <c r="A209" s="6" t="s">
        <v>235</v>
      </c>
      <c r="B209" s="6" t="s">
        <v>236</v>
      </c>
      <c r="C209" s="6" t="s">
        <v>41</v>
      </c>
      <c r="D209" s="6" t="s">
        <v>88</v>
      </c>
      <c r="E209" s="6" t="s">
        <v>237</v>
      </c>
      <c r="F209" s="6" t="s">
        <v>937</v>
      </c>
      <c r="G209" s="6" t="s">
        <v>938</v>
      </c>
      <c r="H209" s="6" t="s">
        <v>939</v>
      </c>
      <c r="I209" s="71">
        <v>2</v>
      </c>
      <c r="J209" s="71">
        <v>3</v>
      </c>
      <c r="K209" s="71">
        <v>0</v>
      </c>
      <c r="L209" s="71">
        <v>0</v>
      </c>
      <c r="M209" s="71">
        <v>0</v>
      </c>
      <c r="N209" s="58" t="e">
        <f>IF(AND(IF('[1]#REF'!$H$3="",TRUE,I209&gt;0),IF('[1]#REF'!$H$4="",TRUE,J209&gt;0),IF('[1]#REF'!$H$5="",TRUE,K209&gt;0),IF('[1]#REF'!$H$6="",TRUE,L209&gt;0),IF('[1]#REF'!$H$7="",TRUE,M209&gt;0)),"SELECIONAR","REJEITAR")</f>
        <v>#REF!</v>
      </c>
      <c r="O209" s="58" t="s">
        <v>22</v>
      </c>
    </row>
    <row r="210" ht="12.75" customHeight="1" spans="1:15">
      <c r="A210" s="6" t="s">
        <v>940</v>
      </c>
      <c r="B210" s="6" t="s">
        <v>941</v>
      </c>
      <c r="C210" s="6" t="s">
        <v>324</v>
      </c>
      <c r="D210" s="6" t="s">
        <v>88</v>
      </c>
      <c r="E210" s="6" t="s">
        <v>942</v>
      </c>
      <c r="F210" s="6" t="s">
        <v>943</v>
      </c>
      <c r="G210" s="6"/>
      <c r="H210" s="6" t="s">
        <v>944</v>
      </c>
      <c r="I210" s="71">
        <v>0</v>
      </c>
      <c r="J210" s="71">
        <v>1</v>
      </c>
      <c r="K210" s="71">
        <v>0</v>
      </c>
      <c r="L210" s="71">
        <v>0</v>
      </c>
      <c r="M210" s="71">
        <v>0</v>
      </c>
      <c r="N210" s="58" t="e">
        <f>IF(AND(IF('[1]#REF'!$H$3="",TRUE,I210&gt;0),IF('[1]#REF'!$H$4="",TRUE,J210&gt;0),IF('[1]#REF'!$H$5="",TRUE,K210&gt;0),IF('[1]#REF'!$H$6="",TRUE,L210&gt;0),IF('[1]#REF'!$H$7="",TRUE,M210&gt;0)),"SELECIONAR","REJEITAR")</f>
        <v>#REF!</v>
      </c>
      <c r="O210" s="58" t="s">
        <v>28</v>
      </c>
    </row>
    <row r="211" ht="12.75" customHeight="1" spans="1:15">
      <c r="A211" s="8" t="s">
        <v>945</v>
      </c>
      <c r="B211" s="6" t="s">
        <v>946</v>
      </c>
      <c r="C211" s="6" t="s">
        <v>85</v>
      </c>
      <c r="D211" s="6" t="s">
        <v>88</v>
      </c>
      <c r="E211" s="6" t="s">
        <v>237</v>
      </c>
      <c r="F211" s="6" t="s">
        <v>947</v>
      </c>
      <c r="G211" s="6" t="s">
        <v>948</v>
      </c>
      <c r="H211" s="6" t="s">
        <v>949</v>
      </c>
      <c r="I211" s="71">
        <v>0</v>
      </c>
      <c r="J211" s="71">
        <v>3</v>
      </c>
      <c r="K211" s="71">
        <v>0</v>
      </c>
      <c r="L211" s="71">
        <v>0</v>
      </c>
      <c r="M211" s="71">
        <v>0</v>
      </c>
      <c r="N211" s="58" t="s">
        <v>205</v>
      </c>
      <c r="O211" s="58" t="s">
        <v>206</v>
      </c>
    </row>
    <row r="212" ht="12.75" customHeight="1" spans="1:15">
      <c r="A212" s="8" t="s">
        <v>950</v>
      </c>
      <c r="B212" s="6" t="s">
        <v>951</v>
      </c>
      <c r="C212" s="6" t="s">
        <v>324</v>
      </c>
      <c r="D212" s="6" t="s">
        <v>88</v>
      </c>
      <c r="E212" s="6" t="s">
        <v>952</v>
      </c>
      <c r="F212" s="6" t="s">
        <v>953</v>
      </c>
      <c r="G212" s="6" t="s">
        <v>938</v>
      </c>
      <c r="H212" s="6" t="s">
        <v>954</v>
      </c>
      <c r="I212" s="71">
        <v>0</v>
      </c>
      <c r="J212" s="71">
        <v>2</v>
      </c>
      <c r="K212" s="71">
        <v>0</v>
      </c>
      <c r="L212" s="71">
        <v>0</v>
      </c>
      <c r="M212" s="71">
        <v>0</v>
      </c>
      <c r="N212" s="58" t="s">
        <v>205</v>
      </c>
      <c r="O212" s="58" t="s">
        <v>28</v>
      </c>
    </row>
    <row r="213" ht="12.75" customHeight="1" spans="1:15">
      <c r="A213" s="6" t="s">
        <v>955</v>
      </c>
      <c r="B213" s="6" t="s">
        <v>956</v>
      </c>
      <c r="C213" s="6" t="s">
        <v>85</v>
      </c>
      <c r="D213" s="6" t="s">
        <v>88</v>
      </c>
      <c r="E213" s="6" t="s">
        <v>957</v>
      </c>
      <c r="F213" s="6" t="s">
        <v>958</v>
      </c>
      <c r="G213" s="6" t="s">
        <v>959</v>
      </c>
      <c r="H213" s="6" t="s">
        <v>959</v>
      </c>
      <c r="I213" s="71">
        <v>0</v>
      </c>
      <c r="J213" s="71">
        <v>0</v>
      </c>
      <c r="K213" s="71">
        <v>0</v>
      </c>
      <c r="L213" s="71">
        <v>0</v>
      </c>
      <c r="M213" s="71">
        <v>0</v>
      </c>
      <c r="N213" s="58" t="e">
        <f>IF(AND(IF('[1]#REF'!$H$3="",TRUE,I213&gt;0),IF('[1]#REF'!$H$4="",TRUE,J213&gt;0),IF('[1]#REF'!$H$5="",TRUE,K213&gt;0),IF('[1]#REF'!$H$6="",TRUE,L213&gt;0),IF('[1]#REF'!$H$7="",TRUE,M213&gt;0)),"SELECIONAR","REJEITAR")</f>
        <v>#REF!</v>
      </c>
      <c r="O213" s="58" t="s">
        <v>28</v>
      </c>
    </row>
    <row r="214" ht="12.75" customHeight="1" spans="1:15">
      <c r="A214" s="8" t="s">
        <v>960</v>
      </c>
      <c r="B214" s="6" t="s">
        <v>961</v>
      </c>
      <c r="C214" s="6" t="s">
        <v>41</v>
      </c>
      <c r="D214" s="6" t="s">
        <v>88</v>
      </c>
      <c r="E214" s="6" t="s">
        <v>962</v>
      </c>
      <c r="F214" s="6" t="s">
        <v>963</v>
      </c>
      <c r="G214" s="6" t="s">
        <v>964</v>
      </c>
      <c r="H214" s="6" t="s">
        <v>964</v>
      </c>
      <c r="I214" s="71">
        <v>0</v>
      </c>
      <c r="J214" s="71">
        <v>1</v>
      </c>
      <c r="K214" s="71">
        <v>0</v>
      </c>
      <c r="L214" s="71">
        <v>0</v>
      </c>
      <c r="M214" s="71">
        <v>0</v>
      </c>
      <c r="N214" s="58" t="s">
        <v>205</v>
      </c>
      <c r="O214" s="58" t="s">
        <v>28</v>
      </c>
    </row>
    <row r="215" ht="12.75" customHeight="1" spans="1:15">
      <c r="A215" s="6" t="s">
        <v>965</v>
      </c>
      <c r="B215" s="6" t="s">
        <v>966</v>
      </c>
      <c r="C215" s="6" t="s">
        <v>85</v>
      </c>
      <c r="D215" s="6" t="s">
        <v>88</v>
      </c>
      <c r="E215" s="6" t="s">
        <v>967</v>
      </c>
      <c r="F215" s="6" t="s">
        <v>968</v>
      </c>
      <c r="G215" s="6" t="s">
        <v>969</v>
      </c>
      <c r="H215" s="6" t="s">
        <v>969</v>
      </c>
      <c r="I215" s="71">
        <v>0</v>
      </c>
      <c r="J215" s="71">
        <v>0</v>
      </c>
      <c r="K215" s="71">
        <v>0</v>
      </c>
      <c r="L215" s="71">
        <v>0</v>
      </c>
      <c r="M215" s="71">
        <v>0</v>
      </c>
      <c r="N215" s="58" t="e">
        <f>IF(AND(IF('[1]#REF'!$H$3="",TRUE,I215&gt;0),IF('[1]#REF'!$H$4="",TRUE,J215&gt;0),IF('[1]#REF'!$H$5="",TRUE,K215&gt;0),IF('[1]#REF'!$H$6="",TRUE,L215&gt;0),IF('[1]#REF'!$H$7="",TRUE,M215&gt;0)),"SELECIONAR","REJEITAR")</f>
        <v>#REF!</v>
      </c>
      <c r="O215" s="58" t="s">
        <v>28</v>
      </c>
    </row>
    <row r="216" ht="12.75" customHeight="1" spans="1:15">
      <c r="A216" s="6" t="s">
        <v>970</v>
      </c>
      <c r="B216" s="6" t="s">
        <v>971</v>
      </c>
      <c r="C216" s="6" t="s">
        <v>41</v>
      </c>
      <c r="D216" s="6" t="s">
        <v>88</v>
      </c>
      <c r="E216" s="6" t="s">
        <v>972</v>
      </c>
      <c r="F216" s="6" t="s">
        <v>973</v>
      </c>
      <c r="G216" s="6" t="s">
        <v>974</v>
      </c>
      <c r="H216" s="6" t="s">
        <v>974</v>
      </c>
      <c r="I216" s="71">
        <v>0</v>
      </c>
      <c r="J216" s="71">
        <v>1</v>
      </c>
      <c r="K216" s="71">
        <v>0</v>
      </c>
      <c r="L216" s="71">
        <v>0</v>
      </c>
      <c r="M216" s="71">
        <v>0</v>
      </c>
      <c r="N216" s="58" t="e">
        <f>IF(AND(IF('[1]#REF'!$H$3="",TRUE,I216&gt;0),IF('[1]#REF'!$H$4="",TRUE,J216&gt;0),IF('[1]#REF'!$H$5="",TRUE,K216&gt;0),IF('[1]#REF'!$H$6="",TRUE,L216&gt;0),IF('[1]#REF'!$H$7="",TRUE,M216&gt;0)),"SELECIONAR","REJEITAR")</f>
        <v>#REF!</v>
      </c>
      <c r="O216" s="58" t="s">
        <v>28</v>
      </c>
    </row>
    <row r="217" ht="12.75" customHeight="1" spans="1:15">
      <c r="A217" s="6" t="s">
        <v>83</v>
      </c>
      <c r="B217" s="6" t="s">
        <v>975</v>
      </c>
      <c r="C217" s="6" t="s">
        <v>85</v>
      </c>
      <c r="D217" s="6" t="s">
        <v>88</v>
      </c>
      <c r="E217" s="6" t="s">
        <v>86</v>
      </c>
      <c r="F217" s="6" t="s">
        <v>87</v>
      </c>
      <c r="G217" s="6"/>
      <c r="H217" s="6" t="s">
        <v>262</v>
      </c>
      <c r="I217" s="71">
        <v>0</v>
      </c>
      <c r="J217" s="71">
        <v>2</v>
      </c>
      <c r="K217" s="71">
        <v>0</v>
      </c>
      <c r="L217" s="71">
        <v>0</v>
      </c>
      <c r="M217" s="71">
        <v>0</v>
      </c>
      <c r="N217" s="58" t="e">
        <f>IF(AND(IF('[1]#REF'!$H$3="",TRUE,I217&gt;0),IF('[1]#REF'!$H$4="",TRUE,J217&gt;0),IF('[1]#REF'!$H$5="",TRUE,K217&gt;0),IF('[1]#REF'!$H$6="",TRUE,L217&gt;0),IF('[1]#REF'!$H$7="",TRUE,M217&gt;0)),"SELECIONAR","REJEITAR")</f>
        <v>#REF!</v>
      </c>
      <c r="O217" s="58" t="s">
        <v>28</v>
      </c>
    </row>
    <row r="218" ht="12.75" customHeight="1" spans="1:15">
      <c r="A218" s="6" t="s">
        <v>976</v>
      </c>
      <c r="B218" s="6" t="s">
        <v>977</v>
      </c>
      <c r="C218" s="6" t="s">
        <v>41</v>
      </c>
      <c r="D218" s="6" t="s">
        <v>88</v>
      </c>
      <c r="E218" s="6" t="s">
        <v>978</v>
      </c>
      <c r="F218" s="6" t="s">
        <v>979</v>
      </c>
      <c r="G218" s="6" t="s">
        <v>980</v>
      </c>
      <c r="H218" s="6" t="s">
        <v>980</v>
      </c>
      <c r="I218" s="71">
        <v>0</v>
      </c>
      <c r="J218" s="71">
        <v>0</v>
      </c>
      <c r="K218" s="71">
        <v>0</v>
      </c>
      <c r="L218" s="71">
        <v>0</v>
      </c>
      <c r="M218" s="71">
        <v>0</v>
      </c>
      <c r="N218" s="58" t="e">
        <f>IF(AND(IF('[1]#REF'!$H$3="",TRUE,I218&gt;0),IF('[1]#REF'!$H$4="",TRUE,J218&gt;0),IF('[1]#REF'!$H$5="",TRUE,K218&gt;0),IF('[1]#REF'!$H$6="",TRUE,L218&gt;0),IF('[1]#REF'!$H$7="",TRUE,M218&gt;0)),"SELECIONAR","REJEITAR")</f>
        <v>#REF!</v>
      </c>
      <c r="O218" s="58" t="s">
        <v>28</v>
      </c>
    </row>
    <row r="219" ht="12.75" customHeight="1" spans="1:15">
      <c r="A219" s="8" t="s">
        <v>981</v>
      </c>
      <c r="B219" s="6" t="s">
        <v>982</v>
      </c>
      <c r="C219" s="6" t="s">
        <v>324</v>
      </c>
      <c r="D219" s="6" t="s">
        <v>88</v>
      </c>
      <c r="E219" s="6" t="s">
        <v>983</v>
      </c>
      <c r="F219" s="6" t="s">
        <v>984</v>
      </c>
      <c r="G219" s="6" t="s">
        <v>985</v>
      </c>
      <c r="H219" s="6" t="s">
        <v>985</v>
      </c>
      <c r="I219" s="71">
        <v>3</v>
      </c>
      <c r="J219" s="71">
        <v>0</v>
      </c>
      <c r="K219" s="71">
        <v>0</v>
      </c>
      <c r="L219" s="71">
        <v>0</v>
      </c>
      <c r="M219" s="71">
        <v>0</v>
      </c>
      <c r="N219" s="58" t="s">
        <v>205</v>
      </c>
      <c r="O219" s="58" t="s">
        <v>28</v>
      </c>
    </row>
    <row r="220" ht="12.75" customHeight="1" spans="1:15">
      <c r="A220" s="6" t="s">
        <v>986</v>
      </c>
      <c r="B220" s="6" t="s">
        <v>987</v>
      </c>
      <c r="C220" s="6" t="s">
        <v>85</v>
      </c>
      <c r="D220" s="6" t="s">
        <v>88</v>
      </c>
      <c r="E220" s="6" t="s">
        <v>116</v>
      </c>
      <c r="F220" s="6" t="s">
        <v>988</v>
      </c>
      <c r="G220" s="6" t="s">
        <v>989</v>
      </c>
      <c r="H220" s="6" t="s">
        <v>990</v>
      </c>
      <c r="I220" s="71">
        <v>0</v>
      </c>
      <c r="J220" s="71">
        <v>1</v>
      </c>
      <c r="K220" s="71">
        <v>0</v>
      </c>
      <c r="L220" s="71">
        <v>0</v>
      </c>
      <c r="M220" s="71">
        <v>0</v>
      </c>
      <c r="N220" s="58" t="e">
        <f>IF(AND(IF('[1]#REF'!$H$3="",TRUE,I220&gt;0),IF('[1]#REF'!$H$4="",TRUE,J220&gt;0),IF('[1]#REF'!$H$5="",TRUE,K220&gt;0),IF('[1]#REF'!$H$6="",TRUE,L220&gt;0),IF('[1]#REF'!$H$7="",TRUE,M220&gt;0)),"SELECIONAR","REJEITAR")</f>
        <v>#REF!</v>
      </c>
      <c r="O220" s="58" t="s">
        <v>28</v>
      </c>
    </row>
    <row r="221" ht="12.75" customHeight="1" spans="1:15">
      <c r="A221" s="6" t="s">
        <v>991</v>
      </c>
      <c r="B221" s="6" t="s">
        <v>992</v>
      </c>
      <c r="C221" s="6" t="s">
        <v>393</v>
      </c>
      <c r="D221" s="6" t="s">
        <v>88</v>
      </c>
      <c r="E221" s="6" t="s">
        <v>993</v>
      </c>
      <c r="F221" s="6" t="s">
        <v>994</v>
      </c>
      <c r="G221" s="6" t="s">
        <v>995</v>
      </c>
      <c r="H221" s="6" t="s">
        <v>996</v>
      </c>
      <c r="I221" s="71">
        <v>0</v>
      </c>
      <c r="J221" s="71">
        <v>0</v>
      </c>
      <c r="K221" s="71">
        <v>0</v>
      </c>
      <c r="L221" s="71">
        <v>0</v>
      </c>
      <c r="M221" s="71">
        <v>0</v>
      </c>
      <c r="N221" s="58" t="e">
        <f>IF(AND(IF('[1]#REF'!$H$3="",TRUE,I221&gt;0),IF('[1]#REF'!$H$4="",TRUE,J221&gt;0),IF('[1]#REF'!$H$5="",TRUE,K221&gt;0),IF('[1]#REF'!$H$6="",TRUE,L221&gt;0),IF('[1]#REF'!$H$7="",TRUE,M221&gt;0)),"SELECIONAR","REJEITAR")</f>
        <v>#REF!</v>
      </c>
      <c r="O221" s="58" t="s">
        <v>28</v>
      </c>
    </row>
    <row r="222" ht="12.75" customHeight="1" spans="1:15">
      <c r="A222" s="6" t="s">
        <v>997</v>
      </c>
      <c r="B222" s="6" t="s">
        <v>998</v>
      </c>
      <c r="C222" s="6" t="s">
        <v>999</v>
      </c>
      <c r="D222" s="6" t="s">
        <v>88</v>
      </c>
      <c r="E222" s="6" t="s">
        <v>1000</v>
      </c>
      <c r="F222" s="6" t="s">
        <v>1001</v>
      </c>
      <c r="G222" s="6" t="s">
        <v>1002</v>
      </c>
      <c r="H222" s="6" t="s">
        <v>1003</v>
      </c>
      <c r="I222" s="71">
        <v>0</v>
      </c>
      <c r="J222" s="71">
        <v>0</v>
      </c>
      <c r="K222" s="71">
        <v>0</v>
      </c>
      <c r="L222" s="71">
        <v>0</v>
      </c>
      <c r="M222" s="71">
        <v>0</v>
      </c>
      <c r="N222" s="58" t="e">
        <f>IF(AND(IF('[1]#REF'!$H$3="",TRUE,I222&gt;0),IF('[1]#REF'!$H$4="",TRUE,J222&gt;0),IF('[1]#REF'!$H$5="",TRUE,K222&gt;0),IF('[1]#REF'!$H$6="",TRUE,L222&gt;0),IF('[1]#REF'!$H$7="",TRUE,M222&gt;0)),"SELECIONAR","REJEITAR")</f>
        <v>#REF!</v>
      </c>
      <c r="O222" s="58" t="s">
        <v>28</v>
      </c>
    </row>
    <row r="223" ht="12.75" customHeight="1" spans="1:15">
      <c r="A223" s="6" t="s">
        <v>1004</v>
      </c>
      <c r="B223" s="6" t="s">
        <v>1005</v>
      </c>
      <c r="C223" s="6" t="s">
        <v>85</v>
      </c>
      <c r="D223" s="6" t="s">
        <v>88</v>
      </c>
      <c r="E223" s="6" t="s">
        <v>1006</v>
      </c>
      <c r="F223" s="6" t="s">
        <v>1007</v>
      </c>
      <c r="G223" s="6" t="s">
        <v>1008</v>
      </c>
      <c r="H223" s="6" t="s">
        <v>1009</v>
      </c>
      <c r="I223" s="71">
        <v>0</v>
      </c>
      <c r="J223" s="71">
        <v>0</v>
      </c>
      <c r="K223" s="71">
        <v>0</v>
      </c>
      <c r="L223" s="71">
        <v>0</v>
      </c>
      <c r="M223" s="71">
        <v>0</v>
      </c>
      <c r="N223" s="58" t="e">
        <f>IF(AND(IF('[1]#REF'!$H$3="",TRUE,I223&gt;0),IF('[1]#REF'!$H$4="",TRUE,J223&gt;0),IF('[1]#REF'!$H$5="",TRUE,K223&gt;0),IF('[1]#REF'!$H$6="",TRUE,L223&gt;0),IF('[1]#REF'!$H$7="",TRUE,M223&gt;0)),"SELECIONAR","REJEITAR")</f>
        <v>#REF!</v>
      </c>
      <c r="O223" s="58" t="s">
        <v>28</v>
      </c>
    </row>
    <row r="224" ht="12.75" customHeight="1" spans="1:15">
      <c r="A224" s="8" t="s">
        <v>1010</v>
      </c>
      <c r="B224" s="6" t="s">
        <v>1011</v>
      </c>
      <c r="C224" s="6" t="s">
        <v>999</v>
      </c>
      <c r="D224" s="6" t="s">
        <v>88</v>
      </c>
      <c r="E224" s="6" t="s">
        <v>1012</v>
      </c>
      <c r="F224" s="6" t="s">
        <v>1013</v>
      </c>
      <c r="G224" s="6" t="s">
        <v>1014</v>
      </c>
      <c r="H224" s="6" t="s">
        <v>1015</v>
      </c>
      <c r="I224" s="71">
        <v>0</v>
      </c>
      <c r="J224" s="71">
        <v>3</v>
      </c>
      <c r="K224" s="71">
        <v>0</v>
      </c>
      <c r="L224" s="71">
        <v>0</v>
      </c>
      <c r="M224" s="71">
        <v>0</v>
      </c>
      <c r="N224" s="58" t="s">
        <v>205</v>
      </c>
      <c r="O224" s="58" t="s">
        <v>206</v>
      </c>
    </row>
    <row r="225" ht="12.75" customHeight="1" spans="1:15">
      <c r="A225" s="6" t="s">
        <v>1016</v>
      </c>
      <c r="B225" s="6" t="s">
        <v>1017</v>
      </c>
      <c r="C225" s="6" t="s">
        <v>85</v>
      </c>
      <c r="D225" s="6" t="s">
        <v>88</v>
      </c>
      <c r="E225" s="6" t="s">
        <v>1018</v>
      </c>
      <c r="F225" s="6" t="s">
        <v>1019</v>
      </c>
      <c r="G225" s="6"/>
      <c r="H225" s="6" t="s">
        <v>1020</v>
      </c>
      <c r="I225" s="71">
        <v>0</v>
      </c>
      <c r="J225" s="71">
        <v>0</v>
      </c>
      <c r="K225" s="71">
        <v>0</v>
      </c>
      <c r="L225" s="71">
        <v>0</v>
      </c>
      <c r="M225" s="71">
        <v>0</v>
      </c>
      <c r="N225" s="58" t="e">
        <f>IF(AND(IF('[1]#REF'!$H$3="",TRUE,I225&gt;0),IF('[1]#REF'!$H$4="",TRUE,J225&gt;0),IF('[1]#REF'!$H$5="",TRUE,K225&gt;0),IF('[1]#REF'!$H$6="",TRUE,L225&gt;0),IF('[1]#REF'!$H$7="",TRUE,M225&gt;0)),"SELECIONAR","REJEITAR")</f>
        <v>#REF!</v>
      </c>
      <c r="O225" s="58" t="s">
        <v>28</v>
      </c>
    </row>
    <row r="226" ht="12.75" customHeight="1" spans="1:15">
      <c r="A226" s="6" t="s">
        <v>1021</v>
      </c>
      <c r="B226" s="6" t="s">
        <v>1022</v>
      </c>
      <c r="C226" s="6" t="s">
        <v>85</v>
      </c>
      <c r="D226" s="6" t="s">
        <v>88</v>
      </c>
      <c r="E226" s="6" t="s">
        <v>1023</v>
      </c>
      <c r="F226" s="6" t="s">
        <v>1024</v>
      </c>
      <c r="G226" s="6" t="s">
        <v>1025</v>
      </c>
      <c r="H226" s="6" t="s">
        <v>1025</v>
      </c>
      <c r="I226" s="71">
        <v>0</v>
      </c>
      <c r="J226" s="71">
        <v>0</v>
      </c>
      <c r="K226" s="71">
        <v>0</v>
      </c>
      <c r="L226" s="71">
        <v>0</v>
      </c>
      <c r="M226" s="71">
        <v>0</v>
      </c>
      <c r="N226" s="58" t="e">
        <f>IF(AND(IF('[1]#REF'!$H$3="",TRUE,I226&gt;0),IF('[1]#REF'!$H$4="",TRUE,J226&gt;0),IF('[1]#REF'!$H$5="",TRUE,K226&gt;0),IF('[1]#REF'!$H$6="",TRUE,L226&gt;0),IF('[1]#REF'!$H$7="",TRUE,M226&gt;0)),"SELECIONAR","REJEITAR")</f>
        <v>#REF!</v>
      </c>
      <c r="O226" s="58" t="s">
        <v>28</v>
      </c>
    </row>
    <row r="227" ht="12.75" customHeight="1" spans="1:15">
      <c r="A227" s="6" t="s">
        <v>1026</v>
      </c>
      <c r="B227" s="6" t="s">
        <v>1027</v>
      </c>
      <c r="C227" s="6" t="s">
        <v>85</v>
      </c>
      <c r="D227" s="6" t="s">
        <v>88</v>
      </c>
      <c r="E227" s="6" t="s">
        <v>64</v>
      </c>
      <c r="F227" s="6" t="s">
        <v>1028</v>
      </c>
      <c r="G227" s="6" t="s">
        <v>1029</v>
      </c>
      <c r="H227" s="6" t="s">
        <v>1030</v>
      </c>
      <c r="I227" s="71">
        <v>0</v>
      </c>
      <c r="J227" s="71">
        <v>0</v>
      </c>
      <c r="K227" s="71">
        <v>0</v>
      </c>
      <c r="L227" s="71">
        <v>0</v>
      </c>
      <c r="M227" s="71">
        <v>0</v>
      </c>
      <c r="N227" s="58" t="e">
        <f>IF(AND(IF('[1]#REF'!$H$3="",TRUE,I227&gt;0),IF('[1]#REF'!$H$4="",TRUE,J227&gt;0),IF('[1]#REF'!$H$5="",TRUE,K227&gt;0),IF('[1]#REF'!$H$6="",TRUE,L227&gt;0),IF('[1]#REF'!$H$7="",TRUE,M227&gt;0)),"SELECIONAR","REJEITAR")</f>
        <v>#REF!</v>
      </c>
      <c r="O227" s="58" t="s">
        <v>28</v>
      </c>
    </row>
    <row r="228" ht="12.75" customHeight="1" spans="1:15">
      <c r="A228" s="6" t="s">
        <v>1031</v>
      </c>
      <c r="B228" s="6" t="s">
        <v>1032</v>
      </c>
      <c r="C228" s="6" t="s">
        <v>324</v>
      </c>
      <c r="D228" s="6" t="s">
        <v>88</v>
      </c>
      <c r="E228" s="6" t="s">
        <v>1033</v>
      </c>
      <c r="F228" s="6" t="s">
        <v>1034</v>
      </c>
      <c r="G228" s="6" t="s">
        <v>1035</v>
      </c>
      <c r="H228" s="6" t="s">
        <v>1035</v>
      </c>
      <c r="I228" s="71">
        <v>0</v>
      </c>
      <c r="J228" s="71">
        <v>0</v>
      </c>
      <c r="K228" s="71">
        <v>0</v>
      </c>
      <c r="L228" s="71">
        <v>0</v>
      </c>
      <c r="M228" s="71">
        <v>0</v>
      </c>
      <c r="N228" s="58" t="e">
        <f>IF(AND(IF('[1]#REF'!$H$3="",TRUE,I228&gt;0),IF('[1]#REF'!$H$4="",TRUE,J228&gt;0),IF('[1]#REF'!$H$5="",TRUE,K228&gt;0),IF('[1]#REF'!$H$6="",TRUE,L228&gt;0),IF('[1]#REF'!$H$7="",TRUE,M228&gt;0)),"SELECIONAR","REJEITAR")</f>
        <v>#REF!</v>
      </c>
      <c r="O228" s="58" t="s">
        <v>28</v>
      </c>
    </row>
    <row r="229" ht="12.75" customHeight="1" spans="1:15">
      <c r="A229" s="6" t="s">
        <v>1036</v>
      </c>
      <c r="B229" s="6" t="s">
        <v>1037</v>
      </c>
      <c r="C229" s="6" t="s">
        <v>999</v>
      </c>
      <c r="D229" s="6" t="s">
        <v>88</v>
      </c>
      <c r="E229" s="6" t="s">
        <v>116</v>
      </c>
      <c r="F229" s="6" t="s">
        <v>1038</v>
      </c>
      <c r="G229" s="6" t="s">
        <v>1039</v>
      </c>
      <c r="H229" s="6" t="s">
        <v>1040</v>
      </c>
      <c r="I229" s="71">
        <v>1</v>
      </c>
      <c r="J229" s="71">
        <v>0</v>
      </c>
      <c r="K229" s="71">
        <v>0</v>
      </c>
      <c r="L229" s="71">
        <v>0</v>
      </c>
      <c r="M229" s="71">
        <v>0</v>
      </c>
      <c r="N229" s="58" t="e">
        <f>IF(AND(IF('[1]#REF'!$H$3="",TRUE,I229&gt;0),IF('[1]#REF'!$H$4="",TRUE,J229&gt;0),IF('[1]#REF'!$H$5="",TRUE,K229&gt;0),IF('[1]#REF'!$H$6="",TRUE,L229&gt;0),IF('[1]#REF'!$H$7="",TRUE,M229&gt;0)),"SELECIONAR","REJEITAR")</f>
        <v>#REF!</v>
      </c>
      <c r="O229" s="58" t="s">
        <v>28</v>
      </c>
    </row>
    <row r="230" ht="12.75" customHeight="1" spans="1:15">
      <c r="A230" s="6" t="s">
        <v>1041</v>
      </c>
      <c r="B230" s="6" t="s">
        <v>1042</v>
      </c>
      <c r="C230" s="6" t="s">
        <v>393</v>
      </c>
      <c r="D230" s="6" t="s">
        <v>88</v>
      </c>
      <c r="E230" s="6" t="s">
        <v>1043</v>
      </c>
      <c r="F230" s="6" t="s">
        <v>1044</v>
      </c>
      <c r="G230" s="6" t="s">
        <v>1045</v>
      </c>
      <c r="H230" s="6" t="s">
        <v>1045</v>
      </c>
      <c r="I230" s="71">
        <v>0</v>
      </c>
      <c r="J230" s="71">
        <v>2</v>
      </c>
      <c r="K230" s="71">
        <v>0</v>
      </c>
      <c r="L230" s="71">
        <v>0</v>
      </c>
      <c r="M230" s="71">
        <v>0</v>
      </c>
      <c r="N230" s="58" t="e">
        <f>IF(AND(IF('[1]#REF'!$H$3="",TRUE,I230&gt;0),IF('[1]#REF'!$H$4="",TRUE,J230&gt;0),IF('[1]#REF'!$H$5="",TRUE,K230&gt;0),IF('[1]#REF'!$H$6="",TRUE,L230&gt;0),IF('[1]#REF'!$H$7="",TRUE,M230&gt;0)),"SELECIONAR","REJEITAR")</f>
        <v>#REF!</v>
      </c>
      <c r="O230" s="58" t="s">
        <v>28</v>
      </c>
    </row>
    <row r="231" ht="12.75" customHeight="1" spans="1:15">
      <c r="A231" s="6" t="s">
        <v>1046</v>
      </c>
      <c r="B231" s="6" t="s">
        <v>1047</v>
      </c>
      <c r="C231" s="6" t="s">
        <v>17</v>
      </c>
      <c r="D231" s="6" t="s">
        <v>88</v>
      </c>
      <c r="E231" s="6" t="s">
        <v>1048</v>
      </c>
      <c r="F231" s="6" t="s">
        <v>1049</v>
      </c>
      <c r="G231" s="6" t="s">
        <v>1050</v>
      </c>
      <c r="H231" s="6" t="s">
        <v>1051</v>
      </c>
      <c r="I231" s="71">
        <v>0</v>
      </c>
      <c r="J231" s="71">
        <v>2</v>
      </c>
      <c r="K231" s="71">
        <v>0</v>
      </c>
      <c r="L231" s="71">
        <v>0</v>
      </c>
      <c r="M231" s="71">
        <v>0</v>
      </c>
      <c r="N231" s="58" t="e">
        <f>IF(AND(IF('[1]#REF'!$H$3="",TRUE,I231&gt;0),IF('[1]#REF'!$H$4="",TRUE,J231&gt;0),IF('[1]#REF'!$H$5="",TRUE,K231&gt;0),IF('[1]#REF'!$H$6="",TRUE,L231&gt;0),IF('[1]#REF'!$H$7="",TRUE,M231&gt;0)),"SELECIONAR","REJEITAR")</f>
        <v>#REF!</v>
      </c>
      <c r="O231" s="58" t="s">
        <v>28</v>
      </c>
    </row>
    <row r="232" ht="12.75" customHeight="1" spans="1:15">
      <c r="A232" s="6" t="s">
        <v>1052</v>
      </c>
      <c r="B232" s="6" t="s">
        <v>1053</v>
      </c>
      <c r="C232" s="6" t="s">
        <v>41</v>
      </c>
      <c r="D232" s="6" t="s">
        <v>88</v>
      </c>
      <c r="E232" s="6" t="s">
        <v>231</v>
      </c>
      <c r="F232" s="6" t="s">
        <v>1054</v>
      </c>
      <c r="G232" s="6" t="s">
        <v>1055</v>
      </c>
      <c r="H232" s="6" t="s">
        <v>1056</v>
      </c>
      <c r="I232" s="71">
        <v>0</v>
      </c>
      <c r="J232" s="71">
        <v>3</v>
      </c>
      <c r="K232" s="71">
        <v>0</v>
      </c>
      <c r="L232" s="71">
        <v>0</v>
      </c>
      <c r="M232" s="71">
        <v>0</v>
      </c>
      <c r="N232" s="58" t="e">
        <f>IF(AND(IF('[1]#REF'!$H$3="",TRUE,I232&gt;0),IF('[1]#REF'!$H$4="",TRUE,J232&gt;0),IF('[1]#REF'!$H$5="",TRUE,K232&gt;0),IF('[1]#REF'!$H$6="",TRUE,L232&gt;0),IF('[1]#REF'!$H$7="",TRUE,M232&gt;0)),"SELECIONAR","REJEITAR")</f>
        <v>#REF!</v>
      </c>
      <c r="O232" s="58" t="s">
        <v>28</v>
      </c>
    </row>
    <row r="233" ht="12.75" customHeight="1" spans="1:15">
      <c r="A233" s="6" t="s">
        <v>1057</v>
      </c>
      <c r="B233" s="6" t="s">
        <v>1058</v>
      </c>
      <c r="C233" s="6" t="s">
        <v>324</v>
      </c>
      <c r="D233" s="6" t="s">
        <v>88</v>
      </c>
      <c r="E233" s="6" t="s">
        <v>1059</v>
      </c>
      <c r="F233" s="6" t="s">
        <v>1060</v>
      </c>
      <c r="G233" s="6" t="s">
        <v>1061</v>
      </c>
      <c r="H233" s="6" t="s">
        <v>1062</v>
      </c>
      <c r="I233" s="71">
        <v>0</v>
      </c>
      <c r="J233" s="71">
        <v>2</v>
      </c>
      <c r="K233" s="71">
        <v>0</v>
      </c>
      <c r="L233" s="71">
        <v>0</v>
      </c>
      <c r="M233" s="71">
        <v>0</v>
      </c>
      <c r="N233" s="58" t="e">
        <f>IF(AND(IF('[1]#REF'!$H$3="",TRUE,I233&gt;0),IF('[1]#REF'!$H$4="",TRUE,J233&gt;0),IF('[1]#REF'!$H$5="",TRUE,K233&gt;0),IF('[1]#REF'!$H$6="",TRUE,L233&gt;0),IF('[1]#REF'!$H$7="",TRUE,M233&gt;0)),"SELECIONAR","REJEITAR")</f>
        <v>#REF!</v>
      </c>
      <c r="O233" s="58" t="s">
        <v>28</v>
      </c>
    </row>
    <row r="234" ht="12.75" customHeight="1" spans="1:15">
      <c r="A234" s="6" t="s">
        <v>1063</v>
      </c>
      <c r="B234" s="6" t="s">
        <v>1064</v>
      </c>
      <c r="C234" s="6" t="s">
        <v>324</v>
      </c>
      <c r="D234" s="6" t="s">
        <v>88</v>
      </c>
      <c r="E234" s="6" t="s">
        <v>1065</v>
      </c>
      <c r="F234" s="6" t="s">
        <v>1066</v>
      </c>
      <c r="G234" s="6" t="s">
        <v>1067</v>
      </c>
      <c r="H234" s="6" t="s">
        <v>1067</v>
      </c>
      <c r="I234" s="71">
        <v>0</v>
      </c>
      <c r="J234" s="71">
        <v>0</v>
      </c>
      <c r="K234" s="71">
        <v>0</v>
      </c>
      <c r="L234" s="71">
        <v>0</v>
      </c>
      <c r="M234" s="71">
        <v>0</v>
      </c>
      <c r="N234" s="58" t="e">
        <f>IF(AND(IF('[1]#REF'!$H$3="",TRUE,I234&gt;0),IF('[1]#REF'!$H$4="",TRUE,J234&gt;0),IF('[1]#REF'!$H$5="",TRUE,K234&gt;0),IF('[1]#REF'!$H$6="",TRUE,L234&gt;0),IF('[1]#REF'!$H$7="",TRUE,M234&gt;0)),"SELECIONAR","REJEITAR")</f>
        <v>#REF!</v>
      </c>
      <c r="O234" s="58" t="s">
        <v>28</v>
      </c>
    </row>
    <row r="235" ht="12.75" customHeight="1" spans="1:15">
      <c r="A235" s="6" t="s">
        <v>1068</v>
      </c>
      <c r="B235" s="6" t="s">
        <v>1069</v>
      </c>
      <c r="C235" s="6" t="s">
        <v>41</v>
      </c>
      <c r="D235" s="6" t="s">
        <v>88</v>
      </c>
      <c r="E235" s="6" t="s">
        <v>1070</v>
      </c>
      <c r="F235" s="6" t="s">
        <v>1071</v>
      </c>
      <c r="G235" s="6" t="s">
        <v>1072</v>
      </c>
      <c r="H235" s="6" t="s">
        <v>1073</v>
      </c>
      <c r="I235" s="71">
        <v>0</v>
      </c>
      <c r="J235" s="71">
        <v>0</v>
      </c>
      <c r="K235" s="71">
        <v>0</v>
      </c>
      <c r="L235" s="71">
        <v>0</v>
      </c>
      <c r="M235" s="71">
        <v>0</v>
      </c>
      <c r="N235" s="58" t="e">
        <f>IF(AND(IF('[1]#REF'!$H$3="",TRUE,I235&gt;0),IF('[1]#REF'!$H$4="",TRUE,J235&gt;0),IF('[1]#REF'!$H$5="",TRUE,K235&gt;0),IF('[1]#REF'!$H$6="",TRUE,L235&gt;0),IF('[1]#REF'!$H$7="",TRUE,M235&gt;0)),"SELECIONAR","REJEITAR")</f>
        <v>#REF!</v>
      </c>
      <c r="O235" s="58" t="s">
        <v>28</v>
      </c>
    </row>
    <row r="236" ht="12.75" customHeight="1" spans="1:15">
      <c r="A236" s="6" t="s">
        <v>1074</v>
      </c>
      <c r="B236" s="6" t="s">
        <v>1075</v>
      </c>
      <c r="C236" s="6" t="s">
        <v>47</v>
      </c>
      <c r="D236" s="6" t="s">
        <v>88</v>
      </c>
      <c r="E236" s="6" t="s">
        <v>495</v>
      </c>
      <c r="F236" s="6" t="s">
        <v>1076</v>
      </c>
      <c r="G236" s="6" t="s">
        <v>1077</v>
      </c>
      <c r="H236" s="6" t="s">
        <v>1078</v>
      </c>
      <c r="I236" s="71">
        <v>0</v>
      </c>
      <c r="J236" s="71">
        <v>0</v>
      </c>
      <c r="K236" s="71">
        <v>0</v>
      </c>
      <c r="L236" s="71">
        <v>0</v>
      </c>
      <c r="M236" s="71">
        <v>0</v>
      </c>
      <c r="N236" s="58" t="e">
        <f>IF(AND(IF('[1]#REF'!$H$3="",TRUE,I236&gt;0),IF('[1]#REF'!$H$4="",TRUE,J236&gt;0),IF('[1]#REF'!$H$5="",TRUE,K236&gt;0),IF('[1]#REF'!$H$6="",TRUE,L236&gt;0),IF('[1]#REF'!$H$7="",TRUE,M236&gt;0)),"SELECIONAR","REJEITAR")</f>
        <v>#REF!</v>
      </c>
      <c r="O236" s="58" t="s">
        <v>28</v>
      </c>
    </row>
    <row r="237" ht="12.75" customHeight="1" spans="1:15">
      <c r="A237" s="6" t="s">
        <v>1079</v>
      </c>
      <c r="B237" s="6" t="s">
        <v>1080</v>
      </c>
      <c r="C237" s="6" t="s">
        <v>58</v>
      </c>
      <c r="D237" s="6" t="s">
        <v>88</v>
      </c>
      <c r="E237" s="6" t="s">
        <v>1081</v>
      </c>
      <c r="F237" s="6" t="s">
        <v>1082</v>
      </c>
      <c r="G237" s="6" t="s">
        <v>1083</v>
      </c>
      <c r="H237" s="6" t="s">
        <v>1084</v>
      </c>
      <c r="I237" s="71">
        <v>0</v>
      </c>
      <c r="J237" s="71">
        <v>2</v>
      </c>
      <c r="K237" s="71">
        <v>0</v>
      </c>
      <c r="L237" s="71">
        <v>0</v>
      </c>
      <c r="M237" s="71">
        <v>0</v>
      </c>
      <c r="N237" s="58" t="e">
        <f>IF(AND(IF('[1]#REF'!$H$3="",TRUE,I237&gt;0),IF('[1]#REF'!$H$4="",TRUE,J237&gt;0),IF('[1]#REF'!$H$5="",TRUE,K237&gt;0),IF('[1]#REF'!$H$6="",TRUE,L237&gt;0),IF('[1]#REF'!$H$7="",TRUE,M237&gt;0)),"SELECIONAR","REJEITAR")</f>
        <v>#REF!</v>
      </c>
      <c r="O237" s="58" t="s">
        <v>28</v>
      </c>
    </row>
    <row r="238" ht="12.75" customHeight="1" spans="1:15">
      <c r="A238" s="8" t="s">
        <v>1085</v>
      </c>
      <c r="B238" s="6" t="s">
        <v>1086</v>
      </c>
      <c r="C238" s="6" t="s">
        <v>47</v>
      </c>
      <c r="D238" s="6" t="s">
        <v>88</v>
      </c>
      <c r="E238" s="6" t="s">
        <v>1087</v>
      </c>
      <c r="F238" s="6" t="s">
        <v>1088</v>
      </c>
      <c r="G238" s="6" t="s">
        <v>1089</v>
      </c>
      <c r="H238" s="6" t="s">
        <v>1090</v>
      </c>
      <c r="I238" s="71">
        <v>0</v>
      </c>
      <c r="J238" s="71">
        <v>2</v>
      </c>
      <c r="K238" s="71">
        <v>0</v>
      </c>
      <c r="L238" s="71">
        <v>0</v>
      </c>
      <c r="M238" s="71">
        <v>0</v>
      </c>
      <c r="N238" s="58" t="s">
        <v>205</v>
      </c>
      <c r="O238" s="58" t="s">
        <v>28</v>
      </c>
    </row>
    <row r="239" ht="12.75" customHeight="1" spans="1:15">
      <c r="A239" s="6" t="s">
        <v>1091</v>
      </c>
      <c r="B239" s="6" t="s">
        <v>1092</v>
      </c>
      <c r="C239" s="6" t="s">
        <v>58</v>
      </c>
      <c r="D239" s="6" t="s">
        <v>88</v>
      </c>
      <c r="E239" s="6" t="s">
        <v>1093</v>
      </c>
      <c r="F239" s="6" t="s">
        <v>1094</v>
      </c>
      <c r="G239" s="6" t="s">
        <v>1095</v>
      </c>
      <c r="H239" s="6" t="s">
        <v>1096</v>
      </c>
      <c r="I239" s="71">
        <v>0</v>
      </c>
      <c r="J239" s="71">
        <v>0</v>
      </c>
      <c r="K239" s="71">
        <v>0</v>
      </c>
      <c r="L239" s="71">
        <v>0</v>
      </c>
      <c r="M239" s="71">
        <v>0</v>
      </c>
      <c r="N239" s="58" t="e">
        <f>IF(AND(IF('[1]#REF'!$H$3="",TRUE,I239&gt;0),IF('[1]#REF'!$H$4="",TRUE,J239&gt;0),IF('[1]#REF'!$H$5="",TRUE,K239&gt;0),IF('[1]#REF'!$H$6="",TRUE,L239&gt;0),IF('[1]#REF'!$H$7="",TRUE,M239&gt;0)),"SELECIONAR","REJEITAR")</f>
        <v>#REF!</v>
      </c>
      <c r="O239" s="58" t="s">
        <v>28</v>
      </c>
    </row>
    <row r="240" ht="12.75" customHeight="1" spans="1:15">
      <c r="A240" s="6" t="s">
        <v>1097</v>
      </c>
      <c r="B240" s="6" t="s">
        <v>1098</v>
      </c>
      <c r="C240" s="6" t="s">
        <v>85</v>
      </c>
      <c r="D240" s="6" t="s">
        <v>88</v>
      </c>
      <c r="E240" s="6" t="s">
        <v>1099</v>
      </c>
      <c r="F240" s="6" t="s">
        <v>1100</v>
      </c>
      <c r="G240" s="6" t="s">
        <v>1101</v>
      </c>
      <c r="H240" s="6" t="s">
        <v>1101</v>
      </c>
      <c r="I240" s="71">
        <v>0</v>
      </c>
      <c r="J240" s="71">
        <v>0</v>
      </c>
      <c r="K240" s="71">
        <v>0</v>
      </c>
      <c r="L240" s="71">
        <v>0</v>
      </c>
      <c r="M240" s="71">
        <v>0</v>
      </c>
      <c r="N240" s="58" t="e">
        <f>IF(AND(IF('[1]#REF'!$H$3="",TRUE,I240&gt;0),IF('[1]#REF'!$H$4="",TRUE,J240&gt;0),IF('[1]#REF'!$H$5="",TRUE,K240&gt;0),IF('[1]#REF'!$H$6="",TRUE,L240&gt;0),IF('[1]#REF'!$H$7="",TRUE,M240&gt;0)),"SELECIONAR","REJEITAR")</f>
        <v>#REF!</v>
      </c>
      <c r="O240" s="58" t="s">
        <v>28</v>
      </c>
    </row>
    <row r="241" ht="12.75" customHeight="1" spans="1:15">
      <c r="A241" s="6" t="s">
        <v>1102</v>
      </c>
      <c r="B241" s="6" t="s">
        <v>1103</v>
      </c>
      <c r="C241" s="6" t="s">
        <v>47</v>
      </c>
      <c r="D241" s="6" t="s">
        <v>88</v>
      </c>
      <c r="E241" s="6" t="s">
        <v>1104</v>
      </c>
      <c r="F241" s="6" t="s">
        <v>1105</v>
      </c>
      <c r="G241" s="6" t="s">
        <v>1106</v>
      </c>
      <c r="H241" s="6" t="s">
        <v>1107</v>
      </c>
      <c r="I241" s="71">
        <v>0</v>
      </c>
      <c r="J241" s="71">
        <v>0</v>
      </c>
      <c r="K241" s="71">
        <v>0</v>
      </c>
      <c r="L241" s="71">
        <v>0</v>
      </c>
      <c r="M241" s="71">
        <v>0</v>
      </c>
      <c r="N241" s="58" t="e">
        <f>IF(AND(IF('[1]#REF'!$H$3="",TRUE,I241&gt;0),IF('[1]#REF'!$H$4="",TRUE,J241&gt;0),IF('[1]#REF'!$H$5="",TRUE,K241&gt;0),IF('[1]#REF'!$H$6="",TRUE,L241&gt;0),IF('[1]#REF'!$H$7="",TRUE,M241&gt;0)),"SELECIONAR","REJEITAR")</f>
        <v>#REF!</v>
      </c>
      <c r="O241" s="58" t="s">
        <v>28</v>
      </c>
    </row>
    <row r="242" ht="12.75" customHeight="1" spans="1:15">
      <c r="A242" s="8" t="s">
        <v>1108</v>
      </c>
      <c r="B242" s="6" t="s">
        <v>1109</v>
      </c>
      <c r="C242" s="6" t="s">
        <v>47</v>
      </c>
      <c r="D242" s="6" t="s">
        <v>88</v>
      </c>
      <c r="E242" s="6" t="s">
        <v>1110</v>
      </c>
      <c r="F242" s="6" t="s">
        <v>1111</v>
      </c>
      <c r="G242" s="6" t="s">
        <v>1112</v>
      </c>
      <c r="H242" s="6" t="s">
        <v>1113</v>
      </c>
      <c r="I242" s="71">
        <v>2</v>
      </c>
      <c r="J242" s="71">
        <v>0</v>
      </c>
      <c r="K242" s="71">
        <v>0</v>
      </c>
      <c r="L242" s="71">
        <v>0</v>
      </c>
      <c r="M242" s="71">
        <v>0</v>
      </c>
      <c r="N242" s="58" t="s">
        <v>205</v>
      </c>
      <c r="O242" s="58" t="s">
        <v>28</v>
      </c>
    </row>
    <row r="243" ht="12.75" customHeight="1" spans="1:15">
      <c r="A243" s="6" t="s">
        <v>1114</v>
      </c>
      <c r="B243" s="6" t="s">
        <v>1115</v>
      </c>
      <c r="C243" s="6" t="s">
        <v>47</v>
      </c>
      <c r="D243" s="6" t="s">
        <v>88</v>
      </c>
      <c r="E243" s="6" t="s">
        <v>1116</v>
      </c>
      <c r="F243" s="6" t="s">
        <v>1117</v>
      </c>
      <c r="G243" s="6" t="s">
        <v>1118</v>
      </c>
      <c r="H243" s="6" t="s">
        <v>1119</v>
      </c>
      <c r="I243" s="71">
        <v>1</v>
      </c>
      <c r="J243" s="71">
        <v>0</v>
      </c>
      <c r="K243" s="71">
        <v>0</v>
      </c>
      <c r="L243" s="71">
        <v>0</v>
      </c>
      <c r="M243" s="71">
        <v>0</v>
      </c>
      <c r="N243" s="58" t="e">
        <f>IF(AND(IF('[1]#REF'!$H$3="",TRUE,I243&gt;0),IF('[1]#REF'!$H$4="",TRUE,J243&gt;0),IF('[1]#REF'!$H$5="",TRUE,K243&gt;0),IF('[1]#REF'!$H$6="",TRUE,L243&gt;0),IF('[1]#REF'!$H$7="",TRUE,M243&gt;0)),"SELECIONAR","REJEITAR")</f>
        <v>#REF!</v>
      </c>
      <c r="O243" s="58" t="s">
        <v>28</v>
      </c>
    </row>
    <row r="244" ht="12.75" customHeight="1" spans="1:15">
      <c r="A244" s="6" t="s">
        <v>1120</v>
      </c>
      <c r="B244" s="6" t="s">
        <v>1121</v>
      </c>
      <c r="C244" s="6" t="s">
        <v>47</v>
      </c>
      <c r="D244" s="6" t="s">
        <v>88</v>
      </c>
      <c r="E244" s="6" t="s">
        <v>1122</v>
      </c>
      <c r="F244" s="6" t="s">
        <v>1123</v>
      </c>
      <c r="G244" s="6" t="s">
        <v>1124</v>
      </c>
      <c r="H244" s="6" t="s">
        <v>1124</v>
      </c>
      <c r="I244" s="71">
        <v>0</v>
      </c>
      <c r="J244" s="71">
        <v>1</v>
      </c>
      <c r="K244" s="71">
        <v>0</v>
      </c>
      <c r="L244" s="71">
        <v>0</v>
      </c>
      <c r="M244" s="71">
        <v>0</v>
      </c>
      <c r="N244" s="58" t="e">
        <f>IF(AND(IF('[1]#REF'!$H$3="",TRUE,I244&gt;0),IF('[1]#REF'!$H$4="",TRUE,J244&gt;0),IF('[1]#REF'!$H$5="",TRUE,K244&gt;0),IF('[1]#REF'!$H$6="",TRUE,L244&gt;0),IF('[1]#REF'!$H$7="",TRUE,M244&gt;0)),"SELECIONAR","REJEITAR")</f>
        <v>#REF!</v>
      </c>
      <c r="O244" s="58" t="s">
        <v>28</v>
      </c>
    </row>
    <row r="245" ht="12.75" customHeight="1" spans="1:15">
      <c r="A245" s="6" t="s">
        <v>1125</v>
      </c>
      <c r="B245" s="6" t="s">
        <v>1126</v>
      </c>
      <c r="C245" s="6" t="s">
        <v>47</v>
      </c>
      <c r="D245" s="6" t="s">
        <v>88</v>
      </c>
      <c r="E245" s="6" t="s">
        <v>1127</v>
      </c>
      <c r="F245" s="6" t="s">
        <v>1128</v>
      </c>
      <c r="G245" s="6" t="s">
        <v>1129</v>
      </c>
      <c r="H245" s="6" t="s">
        <v>1129</v>
      </c>
      <c r="I245" s="71">
        <v>0</v>
      </c>
      <c r="J245" s="71">
        <v>0</v>
      </c>
      <c r="K245" s="71">
        <v>0</v>
      </c>
      <c r="L245" s="71">
        <v>0</v>
      </c>
      <c r="M245" s="71">
        <v>0</v>
      </c>
      <c r="N245" s="58" t="e">
        <f>IF(AND(IF('[1]#REF'!$H$3="",TRUE,I245&gt;0),IF('[1]#REF'!$H$4="",TRUE,J245&gt;0),IF('[1]#REF'!$H$5="",TRUE,K245&gt;0),IF('[1]#REF'!$H$6="",TRUE,L245&gt;0),IF('[1]#REF'!$H$7="",TRUE,M245&gt;0)),"SELECIONAR","REJEITAR")</f>
        <v>#REF!</v>
      </c>
      <c r="O245" s="58" t="s">
        <v>28</v>
      </c>
    </row>
    <row r="246" ht="12.75" customHeight="1" spans="1:15">
      <c r="A246" s="6" t="s">
        <v>1130</v>
      </c>
      <c r="B246" s="6" t="s">
        <v>1131</v>
      </c>
      <c r="C246" s="6" t="s">
        <v>85</v>
      </c>
      <c r="D246" s="6" t="s">
        <v>88</v>
      </c>
      <c r="E246" s="6" t="s">
        <v>967</v>
      </c>
      <c r="F246" s="6" t="s">
        <v>1132</v>
      </c>
      <c r="G246" s="6" t="s">
        <v>1133</v>
      </c>
      <c r="H246" s="6" t="s">
        <v>1133</v>
      </c>
      <c r="I246" s="71">
        <v>0</v>
      </c>
      <c r="J246" s="71">
        <v>0</v>
      </c>
      <c r="K246" s="71">
        <v>0</v>
      </c>
      <c r="L246" s="71">
        <v>0</v>
      </c>
      <c r="M246" s="71">
        <v>0</v>
      </c>
      <c r="N246" s="58" t="e">
        <f>IF(AND(IF('[1]#REF'!$H$3="",TRUE,I246&gt;0),IF('[1]#REF'!$H$4="",TRUE,J246&gt;0),IF('[1]#REF'!$H$5="",TRUE,K246&gt;0),IF('[1]#REF'!$H$6="",TRUE,L246&gt;0),IF('[1]#REF'!$H$7="",TRUE,M246&gt;0)),"SELECIONAR","REJEITAR")</f>
        <v>#REF!</v>
      </c>
      <c r="O246" s="58" t="s">
        <v>28</v>
      </c>
    </row>
    <row r="247" ht="12.75" customHeight="1" spans="1:15">
      <c r="A247" s="8" t="s">
        <v>1134</v>
      </c>
      <c r="B247" s="6" t="s">
        <v>1135</v>
      </c>
      <c r="C247" s="6" t="s">
        <v>58</v>
      </c>
      <c r="D247" s="6" t="s">
        <v>88</v>
      </c>
      <c r="E247" s="6" t="s">
        <v>1136</v>
      </c>
      <c r="F247" s="6" t="s">
        <v>1137</v>
      </c>
      <c r="G247" s="6"/>
      <c r="H247" s="6" t="s">
        <v>1138</v>
      </c>
      <c r="I247" s="71">
        <v>2</v>
      </c>
      <c r="J247" s="71">
        <v>0</v>
      </c>
      <c r="K247" s="71">
        <v>0</v>
      </c>
      <c r="L247" s="71">
        <v>0</v>
      </c>
      <c r="M247" s="71">
        <v>0</v>
      </c>
      <c r="N247" s="58" t="s">
        <v>205</v>
      </c>
      <c r="O247" s="58" t="s">
        <v>206</v>
      </c>
    </row>
    <row r="248" ht="12.75" customHeight="1" spans="1:15">
      <c r="A248" s="6" t="s">
        <v>73</v>
      </c>
      <c r="B248" s="6" t="s">
        <v>1139</v>
      </c>
      <c r="C248" s="6" t="s">
        <v>58</v>
      </c>
      <c r="D248" s="6" t="s">
        <v>88</v>
      </c>
      <c r="E248" s="6" t="s">
        <v>137</v>
      </c>
      <c r="F248" s="6" t="s">
        <v>1140</v>
      </c>
      <c r="G248" s="6" t="s">
        <v>1141</v>
      </c>
      <c r="H248" s="6" t="s">
        <v>1142</v>
      </c>
      <c r="I248" s="71">
        <v>1</v>
      </c>
      <c r="J248" s="71">
        <v>3</v>
      </c>
      <c r="K248" s="71">
        <v>0</v>
      </c>
      <c r="L248" s="71">
        <v>0</v>
      </c>
      <c r="M248" s="71">
        <v>0</v>
      </c>
      <c r="N248" s="58" t="e">
        <f>IF(AND(IF('[1]#REF'!$H$3="",TRUE,I248&gt;0),IF('[1]#REF'!$H$4="",TRUE,J248&gt;0),IF('[1]#REF'!$H$5="",TRUE,K248&gt;0),IF('[1]#REF'!$H$6="",TRUE,L248&gt;0),IF('[1]#REF'!$H$7="",TRUE,M248&gt;0)),"SELECIONAR","REJEITAR")</f>
        <v>#REF!</v>
      </c>
      <c r="O248" s="58" t="s">
        <v>22</v>
      </c>
    </row>
    <row r="249" ht="12.75" customHeight="1" spans="1:15">
      <c r="A249" s="6" t="s">
        <v>1143</v>
      </c>
      <c r="B249" s="6" t="s">
        <v>1144</v>
      </c>
      <c r="C249" s="6" t="s">
        <v>47</v>
      </c>
      <c r="D249" s="6" t="s">
        <v>88</v>
      </c>
      <c r="E249" s="6" t="s">
        <v>1145</v>
      </c>
      <c r="F249" s="6" t="s">
        <v>1146</v>
      </c>
      <c r="G249" s="6" t="s">
        <v>1147</v>
      </c>
      <c r="H249" s="6" t="s">
        <v>1147</v>
      </c>
      <c r="I249" s="71">
        <v>0</v>
      </c>
      <c r="J249" s="71">
        <v>3</v>
      </c>
      <c r="K249" s="71">
        <v>0</v>
      </c>
      <c r="L249" s="71">
        <v>0</v>
      </c>
      <c r="M249" s="71">
        <v>0</v>
      </c>
      <c r="N249" s="58" t="e">
        <f>IF(AND(IF('[1]#REF'!$H$3="",TRUE,I249&gt;0),IF('[1]#REF'!$H$4="",TRUE,J249&gt;0),IF('[1]#REF'!$H$5="",TRUE,K249&gt;0),IF('[1]#REF'!$H$6="",TRUE,L249&gt;0),IF('[1]#REF'!$H$7="",TRUE,M249&gt;0)),"SELECIONAR","REJEITAR")</f>
        <v>#REF!</v>
      </c>
      <c r="O249" s="58" t="s">
        <v>28</v>
      </c>
    </row>
    <row r="250" ht="12.75" customHeight="1" spans="1:15">
      <c r="A250" s="6" t="s">
        <v>1148</v>
      </c>
      <c r="B250" s="6" t="s">
        <v>1149</v>
      </c>
      <c r="C250" s="6" t="s">
        <v>35</v>
      </c>
      <c r="D250" s="6" t="s">
        <v>88</v>
      </c>
      <c r="E250" s="6" t="s">
        <v>1150</v>
      </c>
      <c r="F250" s="6" t="s">
        <v>1151</v>
      </c>
      <c r="G250" s="6" t="s">
        <v>1152</v>
      </c>
      <c r="H250" s="6" t="s">
        <v>1153</v>
      </c>
      <c r="I250" s="71">
        <v>0</v>
      </c>
      <c r="J250" s="71">
        <v>0</v>
      </c>
      <c r="K250" s="71">
        <v>0</v>
      </c>
      <c r="L250" s="71">
        <v>0</v>
      </c>
      <c r="M250" s="71">
        <v>0</v>
      </c>
      <c r="N250" s="58" t="e">
        <f>IF(AND(IF('[1]#REF'!$H$3="",TRUE,I250&gt;0),IF('[1]#REF'!$H$4="",TRUE,J250&gt;0),IF('[1]#REF'!$H$5="",TRUE,K250&gt;0),IF('[1]#REF'!$H$6="",TRUE,L250&gt;0),IF('[1]#REF'!$H$7="",TRUE,M250&gt;0)),"SELECIONAR","REJEITAR")</f>
        <v>#REF!</v>
      </c>
      <c r="O250" s="58" t="s">
        <v>28</v>
      </c>
    </row>
    <row r="251" ht="12.75" customHeight="1" spans="1:15">
      <c r="A251" s="6" t="s">
        <v>1154</v>
      </c>
      <c r="B251" s="6" t="s">
        <v>1155</v>
      </c>
      <c r="C251" s="6" t="s">
        <v>85</v>
      </c>
      <c r="D251" s="6" t="s">
        <v>88</v>
      </c>
      <c r="E251" s="6" t="s">
        <v>1156</v>
      </c>
      <c r="F251" s="6" t="s">
        <v>1157</v>
      </c>
      <c r="G251" s="6" t="s">
        <v>1158</v>
      </c>
      <c r="H251" s="6" t="s">
        <v>1158</v>
      </c>
      <c r="I251" s="71">
        <v>0</v>
      </c>
      <c r="J251" s="71">
        <v>0</v>
      </c>
      <c r="K251" s="71">
        <v>0</v>
      </c>
      <c r="L251" s="71">
        <v>0</v>
      </c>
      <c r="M251" s="71">
        <v>0</v>
      </c>
      <c r="N251" s="58" t="e">
        <f>IF(AND(IF('[1]#REF'!$H$3="",TRUE,I251&gt;0),IF('[1]#REF'!$H$4="",TRUE,J251&gt;0),IF('[1]#REF'!$H$5="",TRUE,K251&gt;0),IF('[1]#REF'!$H$6="",TRUE,L251&gt;0),IF('[1]#REF'!$H$7="",TRUE,M251&gt;0)),"SELECIONAR","REJEITAR")</f>
        <v>#REF!</v>
      </c>
      <c r="O251" s="58" t="s">
        <v>28</v>
      </c>
    </row>
    <row r="252" ht="12.75" customHeight="1" spans="1:15">
      <c r="A252" s="6" t="s">
        <v>1159</v>
      </c>
      <c r="B252" s="6" t="s">
        <v>1160</v>
      </c>
      <c r="C252" s="6" t="s">
        <v>58</v>
      </c>
      <c r="D252" s="6" t="s">
        <v>88</v>
      </c>
      <c r="E252" s="6" t="s">
        <v>1161</v>
      </c>
      <c r="F252" s="6" t="s">
        <v>1162</v>
      </c>
      <c r="G252" s="6" t="s">
        <v>1163</v>
      </c>
      <c r="H252" s="6" t="s">
        <v>1164</v>
      </c>
      <c r="I252" s="71">
        <v>0</v>
      </c>
      <c r="J252" s="71">
        <v>2</v>
      </c>
      <c r="K252" s="71">
        <v>0</v>
      </c>
      <c r="L252" s="71">
        <v>0</v>
      </c>
      <c r="M252" s="71">
        <v>0</v>
      </c>
      <c r="N252" s="58" t="e">
        <f>IF(AND(IF('[1]#REF'!$H$3="",TRUE,I252&gt;0),IF('[1]#REF'!$H$4="",TRUE,J252&gt;0),IF('[1]#REF'!$H$5="",TRUE,K252&gt;0),IF('[1]#REF'!$H$6="",TRUE,L252&gt;0),IF('[1]#REF'!$H$7="",TRUE,M252&gt;0)),"SELECIONAR","REJEITAR")</f>
        <v>#REF!</v>
      </c>
      <c r="O252" s="58" t="s">
        <v>28</v>
      </c>
    </row>
    <row r="253" ht="12.75" customHeight="1" spans="1:15">
      <c r="A253" s="8" t="s">
        <v>1165</v>
      </c>
      <c r="B253" s="6" t="s">
        <v>1166</v>
      </c>
      <c r="C253" s="6" t="s">
        <v>35</v>
      </c>
      <c r="D253" s="6" t="s">
        <v>88</v>
      </c>
      <c r="E253" s="6" t="s">
        <v>394</v>
      </c>
      <c r="F253" s="6" t="s">
        <v>1167</v>
      </c>
      <c r="G253" s="6"/>
      <c r="H253" s="6" t="s">
        <v>262</v>
      </c>
      <c r="I253" s="71">
        <v>0</v>
      </c>
      <c r="J253" s="71">
        <v>2</v>
      </c>
      <c r="K253" s="71">
        <v>0</v>
      </c>
      <c r="L253" s="71">
        <v>0</v>
      </c>
      <c r="M253" s="71">
        <v>0</v>
      </c>
      <c r="N253" s="58" t="s">
        <v>205</v>
      </c>
      <c r="O253" s="58" t="s">
        <v>28</v>
      </c>
    </row>
    <row r="254" ht="12.75" customHeight="1" spans="1:15">
      <c r="A254" s="8" t="s">
        <v>1168</v>
      </c>
      <c r="B254" s="6" t="s">
        <v>1169</v>
      </c>
      <c r="C254" s="6" t="s">
        <v>58</v>
      </c>
      <c r="D254" s="6" t="s">
        <v>88</v>
      </c>
      <c r="E254" s="6" t="s">
        <v>1170</v>
      </c>
      <c r="F254" s="6" t="s">
        <v>1171</v>
      </c>
      <c r="G254" s="6" t="s">
        <v>1172</v>
      </c>
      <c r="H254" s="6" t="s">
        <v>1173</v>
      </c>
      <c r="I254" s="71">
        <v>2</v>
      </c>
      <c r="J254" s="71">
        <v>0</v>
      </c>
      <c r="K254" s="71">
        <v>0</v>
      </c>
      <c r="L254" s="71">
        <v>0</v>
      </c>
      <c r="M254" s="71">
        <v>0</v>
      </c>
      <c r="N254" s="58" t="s">
        <v>205</v>
      </c>
      <c r="O254" s="58" t="s">
        <v>28</v>
      </c>
    </row>
    <row r="255" ht="12.75" customHeight="1" spans="1:15">
      <c r="A255" s="6" t="s">
        <v>1174</v>
      </c>
      <c r="B255" s="6" t="s">
        <v>1175</v>
      </c>
      <c r="C255" s="6" t="s">
        <v>35</v>
      </c>
      <c r="D255" s="6" t="s">
        <v>88</v>
      </c>
      <c r="E255" s="6" t="s">
        <v>1176</v>
      </c>
      <c r="F255" s="6" t="s">
        <v>1177</v>
      </c>
      <c r="G255" s="6" t="s">
        <v>1178</v>
      </c>
      <c r="H255" s="6" t="s">
        <v>1178</v>
      </c>
      <c r="I255" s="71">
        <v>0</v>
      </c>
      <c r="J255" s="71">
        <v>0</v>
      </c>
      <c r="K255" s="71">
        <v>0</v>
      </c>
      <c r="L255" s="71">
        <v>0</v>
      </c>
      <c r="M255" s="71">
        <v>0</v>
      </c>
      <c r="N255" s="58" t="e">
        <f>IF(AND(IF('[1]#REF'!$H$3="",TRUE,I255&gt;0),IF('[1]#REF'!$H$4="",TRUE,J255&gt;0),IF('[1]#REF'!$H$5="",TRUE,K255&gt;0),IF('[1]#REF'!$H$6="",TRUE,L255&gt;0),IF('[1]#REF'!$H$7="",TRUE,M255&gt;0)),"SELECIONAR","REJEITAR")</f>
        <v>#REF!</v>
      </c>
      <c r="O255" s="58" t="s">
        <v>28</v>
      </c>
    </row>
    <row r="256" ht="12.75" customHeight="1" spans="1:15">
      <c r="A256" s="6" t="s">
        <v>1179</v>
      </c>
      <c r="B256" s="6" t="s">
        <v>1180</v>
      </c>
      <c r="C256" s="6" t="s">
        <v>58</v>
      </c>
      <c r="D256" s="6" t="s">
        <v>88</v>
      </c>
      <c r="E256" s="6" t="s">
        <v>1181</v>
      </c>
      <c r="F256" s="6" t="s">
        <v>1182</v>
      </c>
      <c r="G256" s="6"/>
      <c r="H256" s="6" t="s">
        <v>1183</v>
      </c>
      <c r="I256" s="71">
        <v>0</v>
      </c>
      <c r="J256" s="71">
        <v>0</v>
      </c>
      <c r="K256" s="71">
        <v>0</v>
      </c>
      <c r="L256" s="71">
        <v>0</v>
      </c>
      <c r="M256" s="71">
        <v>0</v>
      </c>
      <c r="N256" s="58" t="e">
        <f>IF(AND(IF('[1]#REF'!$H$3="",TRUE,I256&gt;0),IF('[1]#REF'!$H$4="",TRUE,J256&gt;0),IF('[1]#REF'!$H$5="",TRUE,K256&gt;0),IF('[1]#REF'!$H$6="",TRUE,L256&gt;0),IF('[1]#REF'!$H$7="",TRUE,M256&gt;0)),"SELECIONAR","REJEITAR")</f>
        <v>#REF!</v>
      </c>
      <c r="O256" s="58" t="s">
        <v>28</v>
      </c>
    </row>
    <row r="257" ht="12.75" customHeight="1" spans="1:15">
      <c r="A257" s="6" t="s">
        <v>1184</v>
      </c>
      <c r="B257" s="6" t="s">
        <v>1185</v>
      </c>
      <c r="C257" s="6" t="s">
        <v>47</v>
      </c>
      <c r="D257" s="6" t="s">
        <v>88</v>
      </c>
      <c r="E257" s="6" t="s">
        <v>1186</v>
      </c>
      <c r="F257" s="6" t="s">
        <v>1187</v>
      </c>
      <c r="G257" s="6" t="s">
        <v>1188</v>
      </c>
      <c r="H257" s="6" t="s">
        <v>1188</v>
      </c>
      <c r="I257" s="71">
        <v>0</v>
      </c>
      <c r="J257" s="71">
        <v>1</v>
      </c>
      <c r="K257" s="71">
        <v>0</v>
      </c>
      <c r="L257" s="71">
        <v>0</v>
      </c>
      <c r="M257" s="71">
        <v>0</v>
      </c>
      <c r="N257" s="58" t="e">
        <f>IF(AND(IF('[1]#REF'!$H$3="",TRUE,I257&gt;0),IF('[1]#REF'!$H$4="",TRUE,J257&gt;0),IF('[1]#REF'!$H$5="",TRUE,K257&gt;0),IF('[1]#REF'!$H$6="",TRUE,L257&gt;0),IF('[1]#REF'!$H$7="",TRUE,M257&gt;0)),"SELECIONAR","REJEITAR")</f>
        <v>#REF!</v>
      </c>
      <c r="O257" s="58" t="s">
        <v>28</v>
      </c>
    </row>
    <row r="258" ht="12.75" customHeight="1" spans="1:15">
      <c r="A258" s="6" t="s">
        <v>1189</v>
      </c>
      <c r="B258" s="6" t="s">
        <v>1190</v>
      </c>
      <c r="C258" s="6" t="s">
        <v>47</v>
      </c>
      <c r="D258" s="6" t="s">
        <v>88</v>
      </c>
      <c r="E258" s="6" t="s">
        <v>1191</v>
      </c>
      <c r="F258" s="6" t="s">
        <v>1192</v>
      </c>
      <c r="G258" s="6" t="s">
        <v>1193</v>
      </c>
      <c r="H258" s="6" t="s">
        <v>1194</v>
      </c>
      <c r="I258" s="71">
        <v>0</v>
      </c>
      <c r="J258" s="71">
        <v>0</v>
      </c>
      <c r="K258" s="71">
        <v>0</v>
      </c>
      <c r="L258" s="71">
        <v>0</v>
      </c>
      <c r="M258" s="71">
        <v>0</v>
      </c>
      <c r="N258" s="58" t="e">
        <f>IF(AND(IF('[1]#REF'!$H$3="",TRUE,I258&gt;0),IF('[1]#REF'!$H$4="",TRUE,J258&gt;0),IF('[1]#REF'!$H$5="",TRUE,K258&gt;0),IF('[1]#REF'!$H$6="",TRUE,L258&gt;0),IF('[1]#REF'!$H$7="",TRUE,M258&gt;0)),"SELECIONAR","REJEITAR")</f>
        <v>#REF!</v>
      </c>
      <c r="O258" s="58" t="s">
        <v>28</v>
      </c>
    </row>
    <row r="259" ht="12.75" customHeight="1" spans="1:15">
      <c r="A259" s="6" t="s">
        <v>1195</v>
      </c>
      <c r="B259" s="6" t="s">
        <v>1196</v>
      </c>
      <c r="C259" s="6" t="s">
        <v>35</v>
      </c>
      <c r="D259" s="6" t="s">
        <v>88</v>
      </c>
      <c r="E259" s="6" t="s">
        <v>1023</v>
      </c>
      <c r="F259" s="6" t="s">
        <v>1197</v>
      </c>
      <c r="G259" s="6" t="s">
        <v>1198</v>
      </c>
      <c r="H259" s="6" t="s">
        <v>1198</v>
      </c>
      <c r="I259" s="71">
        <v>0</v>
      </c>
      <c r="J259" s="71">
        <v>3</v>
      </c>
      <c r="K259" s="71">
        <v>0</v>
      </c>
      <c r="L259" s="71">
        <v>0</v>
      </c>
      <c r="M259" s="71">
        <v>0</v>
      </c>
      <c r="N259" s="58" t="e">
        <f>IF(AND(IF('[1]#REF'!$H$3="",TRUE,I259&gt;0),IF('[1]#REF'!$H$4="",TRUE,J259&gt;0),IF('[1]#REF'!$H$5="",TRUE,K259&gt;0),IF('[1]#REF'!$H$6="",TRUE,L259&gt;0),IF('[1]#REF'!$H$7="",TRUE,M259&gt;0)),"SELECIONAR","REJEITAR")</f>
        <v>#REF!</v>
      </c>
      <c r="O259" s="58" t="s">
        <v>28</v>
      </c>
    </row>
    <row r="260" ht="12.75" customHeight="1" spans="1:15">
      <c r="A260" s="6" t="s">
        <v>1199</v>
      </c>
      <c r="B260" s="6" t="s">
        <v>1200</v>
      </c>
      <c r="C260" s="6" t="s">
        <v>35</v>
      </c>
      <c r="D260" s="6" t="s">
        <v>88</v>
      </c>
      <c r="E260" s="6" t="s">
        <v>1201</v>
      </c>
      <c r="F260" s="6" t="s">
        <v>1202</v>
      </c>
      <c r="G260" s="6"/>
      <c r="H260" s="6" t="s">
        <v>262</v>
      </c>
      <c r="I260" s="71">
        <v>0</v>
      </c>
      <c r="J260" s="71">
        <v>0</v>
      </c>
      <c r="K260" s="71">
        <v>0</v>
      </c>
      <c r="L260" s="71">
        <v>0</v>
      </c>
      <c r="M260" s="71">
        <v>0</v>
      </c>
      <c r="N260" s="58" t="e">
        <f>IF(AND(IF('[1]#REF'!$H$3="",TRUE,I260&gt;0),IF('[1]#REF'!$H$4="",TRUE,J260&gt;0),IF('[1]#REF'!$H$5="",TRUE,K260&gt;0),IF('[1]#REF'!$H$6="",TRUE,L260&gt;0),IF('[1]#REF'!$H$7="",TRUE,M260&gt;0)),"SELECIONAR","REJEITAR")</f>
        <v>#REF!</v>
      </c>
      <c r="O260" s="58" t="s">
        <v>28</v>
      </c>
    </row>
    <row r="261" ht="12.75" customHeight="1" spans="1:15">
      <c r="A261" s="6" t="s">
        <v>1203</v>
      </c>
      <c r="B261" s="6" t="s">
        <v>1204</v>
      </c>
      <c r="C261" s="6" t="s">
        <v>35</v>
      </c>
      <c r="D261" s="6" t="s">
        <v>88</v>
      </c>
      <c r="E261" s="6" t="s">
        <v>1205</v>
      </c>
      <c r="F261" s="6" t="s">
        <v>1206</v>
      </c>
      <c r="G261" s="6" t="s">
        <v>1207</v>
      </c>
      <c r="H261" s="6" t="s">
        <v>1208</v>
      </c>
      <c r="I261" s="71">
        <v>0</v>
      </c>
      <c r="J261" s="71">
        <v>0</v>
      </c>
      <c r="K261" s="71">
        <v>0</v>
      </c>
      <c r="L261" s="71">
        <v>0</v>
      </c>
      <c r="M261" s="71">
        <v>0</v>
      </c>
      <c r="N261" s="58" t="e">
        <f>IF(AND(IF('[1]#REF'!$H$3="",TRUE,I261&gt;0),IF('[1]#REF'!$H$4="",TRUE,J261&gt;0),IF('[1]#REF'!$H$5="",TRUE,K261&gt;0),IF('[1]#REF'!$H$6="",TRUE,L261&gt;0),IF('[1]#REF'!$H$7="",TRUE,M261&gt;0)),"SELECIONAR","REJEITAR")</f>
        <v>#REF!</v>
      </c>
      <c r="O261" s="58" t="s">
        <v>28</v>
      </c>
    </row>
    <row r="262" ht="12.75" customHeight="1" spans="1:15">
      <c r="A262" s="6" t="s">
        <v>1209</v>
      </c>
      <c r="B262" s="6" t="s">
        <v>1210</v>
      </c>
      <c r="C262" s="6" t="s">
        <v>85</v>
      </c>
      <c r="D262" s="6" t="s">
        <v>88</v>
      </c>
      <c r="E262" s="6" t="s">
        <v>1211</v>
      </c>
      <c r="F262" s="6" t="s">
        <v>1212</v>
      </c>
      <c r="G262" s="6" t="s">
        <v>1213</v>
      </c>
      <c r="H262" s="6" t="s">
        <v>1213</v>
      </c>
      <c r="I262" s="71">
        <v>0</v>
      </c>
      <c r="J262" s="71">
        <v>1</v>
      </c>
      <c r="K262" s="71">
        <v>0</v>
      </c>
      <c r="L262" s="71">
        <v>0</v>
      </c>
      <c r="M262" s="71">
        <v>0</v>
      </c>
      <c r="N262" s="58" t="e">
        <f>IF(AND(IF('[1]#REF'!$H$3="",TRUE,I262&gt;0),IF('[1]#REF'!$H$4="",TRUE,J262&gt;0),IF('[1]#REF'!$H$5="",TRUE,K262&gt;0),IF('[1]#REF'!$H$6="",TRUE,L262&gt;0),IF('[1]#REF'!$H$7="",TRUE,M262&gt;0)),"SELECIONAR","REJEITAR")</f>
        <v>#REF!</v>
      </c>
      <c r="O262" s="58" t="s">
        <v>28</v>
      </c>
    </row>
    <row r="263" ht="12.75" customHeight="1" spans="1:15">
      <c r="A263" s="6" t="s">
        <v>1214</v>
      </c>
      <c r="B263" s="6" t="s">
        <v>1215</v>
      </c>
      <c r="C263" s="6" t="s">
        <v>47</v>
      </c>
      <c r="D263" s="6" t="s">
        <v>88</v>
      </c>
      <c r="E263" s="6" t="s">
        <v>1216</v>
      </c>
      <c r="F263" s="6" t="s">
        <v>1217</v>
      </c>
      <c r="G263" s="6" t="s">
        <v>1218</v>
      </c>
      <c r="H263" s="6" t="s">
        <v>1219</v>
      </c>
      <c r="I263" s="71">
        <v>0</v>
      </c>
      <c r="J263" s="71">
        <v>0</v>
      </c>
      <c r="K263" s="71">
        <v>0</v>
      </c>
      <c r="L263" s="71">
        <v>0</v>
      </c>
      <c r="M263" s="71">
        <v>0</v>
      </c>
      <c r="N263" s="58" t="e">
        <f>IF(AND(IF('[1]#REF'!$H$3="",TRUE,I263&gt;0),IF('[1]#REF'!$H$4="",TRUE,J263&gt;0),IF('[1]#REF'!$H$5="",TRUE,K263&gt;0),IF('[1]#REF'!$H$6="",TRUE,L263&gt;0),IF('[1]#REF'!$H$7="",TRUE,M263&gt;0)),"SELECIONAR","REJEITAR")</f>
        <v>#REF!</v>
      </c>
      <c r="O263" s="58" t="s">
        <v>28</v>
      </c>
    </row>
    <row r="264" ht="12.75" customHeight="1" spans="1:15">
      <c r="A264" s="6" t="s">
        <v>1220</v>
      </c>
      <c r="B264" s="6" t="s">
        <v>1221</v>
      </c>
      <c r="C264" s="6" t="s">
        <v>47</v>
      </c>
      <c r="D264" s="6" t="s">
        <v>88</v>
      </c>
      <c r="E264" s="6" t="s">
        <v>1222</v>
      </c>
      <c r="F264" s="6" t="s">
        <v>1223</v>
      </c>
      <c r="G264" s="6" t="s">
        <v>1224</v>
      </c>
      <c r="H264" s="6" t="s">
        <v>1224</v>
      </c>
      <c r="I264" s="71">
        <v>1</v>
      </c>
      <c r="J264" s="71">
        <v>0</v>
      </c>
      <c r="K264" s="71">
        <v>0</v>
      </c>
      <c r="L264" s="71">
        <v>0</v>
      </c>
      <c r="M264" s="71">
        <v>0</v>
      </c>
      <c r="N264" s="58" t="e">
        <f>IF(AND(IF('[1]#REF'!$H$3="",TRUE,I264&gt;0),IF('[1]#REF'!$H$4="",TRUE,J264&gt;0),IF('[1]#REF'!$H$5="",TRUE,K264&gt;0),IF('[1]#REF'!$H$6="",TRUE,L264&gt;0),IF('[1]#REF'!$H$7="",TRUE,M264&gt;0)),"SELECIONAR","REJEITAR")</f>
        <v>#REF!</v>
      </c>
      <c r="O264" s="58" t="s">
        <v>28</v>
      </c>
    </row>
    <row r="265" ht="12.75" customHeight="1" spans="1:15">
      <c r="A265" s="6" t="s">
        <v>1225</v>
      </c>
      <c r="B265" s="6" t="s">
        <v>1226</v>
      </c>
      <c r="C265" s="6" t="s">
        <v>35</v>
      </c>
      <c r="D265" s="6" t="s">
        <v>88</v>
      </c>
      <c r="E265" s="6" t="s">
        <v>1227</v>
      </c>
      <c r="F265" s="6" t="s">
        <v>1228</v>
      </c>
      <c r="G265" s="6" t="s">
        <v>1229</v>
      </c>
      <c r="H265" s="6" t="s">
        <v>1229</v>
      </c>
      <c r="I265" s="71">
        <v>0</v>
      </c>
      <c r="J265" s="71">
        <v>0</v>
      </c>
      <c r="K265" s="71">
        <v>0</v>
      </c>
      <c r="L265" s="71">
        <v>0</v>
      </c>
      <c r="M265" s="71">
        <v>0</v>
      </c>
      <c r="N265" s="58" t="e">
        <f>IF(AND(IF('[1]#REF'!$H$3="",TRUE,I265&gt;0),IF('[1]#REF'!$H$4="",TRUE,J265&gt;0),IF('[1]#REF'!$H$5="",TRUE,K265&gt;0),IF('[1]#REF'!$H$6="",TRUE,L265&gt;0),IF('[1]#REF'!$H$7="",TRUE,M265&gt;0)),"SELECIONAR","REJEITAR")</f>
        <v>#REF!</v>
      </c>
      <c r="O265" s="58" t="s">
        <v>28</v>
      </c>
    </row>
    <row r="266" ht="12.75" customHeight="1" spans="1:15">
      <c r="A266" s="6" t="s">
        <v>1230</v>
      </c>
      <c r="B266" s="6" t="s">
        <v>1231</v>
      </c>
      <c r="C266" s="6" t="s">
        <v>47</v>
      </c>
      <c r="D266" s="6" t="s">
        <v>88</v>
      </c>
      <c r="E266" s="6" t="s">
        <v>978</v>
      </c>
      <c r="F266" s="6" t="s">
        <v>1232</v>
      </c>
      <c r="G266" s="6" t="s">
        <v>1233</v>
      </c>
      <c r="H266" s="6" t="s">
        <v>1234</v>
      </c>
      <c r="I266" s="71">
        <v>0</v>
      </c>
      <c r="J266" s="71">
        <v>0</v>
      </c>
      <c r="K266" s="71">
        <v>0</v>
      </c>
      <c r="L266" s="71">
        <v>0</v>
      </c>
      <c r="M266" s="71">
        <v>0</v>
      </c>
      <c r="N266" s="58" t="e">
        <f>IF(AND(IF('[1]#REF'!$H$3="",TRUE,I266&gt;0),IF('[1]#REF'!$H$4="",TRUE,J266&gt;0),IF('[1]#REF'!$H$5="",TRUE,K266&gt;0),IF('[1]#REF'!$H$6="",TRUE,L266&gt;0),IF('[1]#REF'!$H$7="",TRUE,M266&gt;0)),"SELECIONAR","REJEITAR")</f>
        <v>#REF!</v>
      </c>
      <c r="O266" s="58" t="s">
        <v>28</v>
      </c>
    </row>
    <row r="267" ht="12.75" customHeight="1" spans="1:15">
      <c r="A267" s="6" t="s">
        <v>1235</v>
      </c>
      <c r="B267" s="6" t="s">
        <v>1121</v>
      </c>
      <c r="C267" s="6" t="s">
        <v>47</v>
      </c>
      <c r="D267" s="6" t="s">
        <v>88</v>
      </c>
      <c r="E267" s="6" t="s">
        <v>172</v>
      </c>
      <c r="F267" s="6" t="s">
        <v>1236</v>
      </c>
      <c r="G267" s="6" t="s">
        <v>1237</v>
      </c>
      <c r="H267" s="6" t="s">
        <v>1237</v>
      </c>
      <c r="I267" s="71">
        <v>0</v>
      </c>
      <c r="J267" s="71">
        <v>2</v>
      </c>
      <c r="K267" s="71">
        <v>0</v>
      </c>
      <c r="L267" s="71">
        <v>0</v>
      </c>
      <c r="M267" s="71">
        <v>0</v>
      </c>
      <c r="N267" s="58" t="e">
        <f>IF(AND(IF('[1]#REF'!$H$3="",TRUE,I267&gt;0),IF('[1]#REF'!$H$4="",TRUE,J267&gt;0),IF('[1]#REF'!$H$5="",TRUE,K267&gt;0),IF('[1]#REF'!$H$6="",TRUE,L267&gt;0),IF('[1]#REF'!$H$7="",TRUE,M267&gt;0)),"SELECIONAR","REJEITAR")</f>
        <v>#REF!</v>
      </c>
      <c r="O267" s="58" t="s">
        <v>28</v>
      </c>
    </row>
    <row r="268" ht="12.75" customHeight="1" spans="1:15">
      <c r="A268" s="6" t="s">
        <v>1238</v>
      </c>
      <c r="B268" s="6" t="s">
        <v>1239</v>
      </c>
      <c r="C268" s="6" t="s">
        <v>35</v>
      </c>
      <c r="D268" s="6" t="s">
        <v>88</v>
      </c>
      <c r="E268" s="6" t="s">
        <v>1240</v>
      </c>
      <c r="F268" s="6" t="s">
        <v>1241</v>
      </c>
      <c r="G268" s="6" t="s">
        <v>1242</v>
      </c>
      <c r="H268" s="6" t="s">
        <v>1243</v>
      </c>
      <c r="I268" s="71">
        <v>0</v>
      </c>
      <c r="J268" s="71">
        <v>3</v>
      </c>
      <c r="K268" s="71">
        <v>0</v>
      </c>
      <c r="L268" s="71">
        <v>0</v>
      </c>
      <c r="M268" s="71">
        <v>0</v>
      </c>
      <c r="N268" s="58" t="e">
        <f>IF(AND(IF('[1]#REF'!$H$3="",TRUE,I268&gt;0),IF('[1]#REF'!$H$4="",TRUE,J268&gt;0),IF('[1]#REF'!$H$5="",TRUE,K268&gt;0),IF('[1]#REF'!$H$6="",TRUE,L268&gt;0),IF('[1]#REF'!$H$7="",TRUE,M268&gt;0)),"SELECIONAR","REJEITAR")</f>
        <v>#REF!</v>
      </c>
      <c r="O268" s="58" t="s">
        <v>28</v>
      </c>
    </row>
    <row r="269" ht="12.75" customHeight="1" spans="1:15">
      <c r="A269" s="8" t="s">
        <v>1244</v>
      </c>
      <c r="B269" s="6" t="s">
        <v>1245</v>
      </c>
      <c r="C269" s="6" t="s">
        <v>58</v>
      </c>
      <c r="D269" s="6" t="s">
        <v>88</v>
      </c>
      <c r="E269" s="6" t="s">
        <v>1246</v>
      </c>
      <c r="F269" s="6" t="s">
        <v>1247</v>
      </c>
      <c r="G269" s="6" t="s">
        <v>1248</v>
      </c>
      <c r="H269" s="6" t="s">
        <v>1248</v>
      </c>
      <c r="I269" s="71">
        <v>3</v>
      </c>
      <c r="J269" s="71">
        <v>0</v>
      </c>
      <c r="K269" s="71">
        <v>0</v>
      </c>
      <c r="L269" s="71">
        <v>0</v>
      </c>
      <c r="M269" s="71">
        <v>0</v>
      </c>
      <c r="N269" s="58" t="s">
        <v>205</v>
      </c>
      <c r="O269" s="58" t="s">
        <v>206</v>
      </c>
    </row>
    <row r="270" ht="12.75" customHeight="1" spans="1:15">
      <c r="A270" s="6" t="s">
        <v>1249</v>
      </c>
      <c r="B270" s="6" t="s">
        <v>1250</v>
      </c>
      <c r="C270" s="6" t="s">
        <v>58</v>
      </c>
      <c r="D270" s="6" t="s">
        <v>88</v>
      </c>
      <c r="E270" s="6" t="s">
        <v>1251</v>
      </c>
      <c r="F270" s="6" t="s">
        <v>1252</v>
      </c>
      <c r="G270" s="6" t="s">
        <v>1253</v>
      </c>
      <c r="H270" s="6" t="s">
        <v>1254</v>
      </c>
      <c r="I270" s="71">
        <v>0</v>
      </c>
      <c r="J270" s="71">
        <v>0</v>
      </c>
      <c r="K270" s="71">
        <v>0</v>
      </c>
      <c r="L270" s="71">
        <v>0</v>
      </c>
      <c r="M270" s="71">
        <v>0</v>
      </c>
      <c r="N270" s="58" t="e">
        <f>IF(AND(IF('[1]#REF'!$H$3="",TRUE,I270&gt;0),IF('[1]#REF'!$H$4="",TRUE,J270&gt;0),IF('[1]#REF'!$H$5="",TRUE,K270&gt;0),IF('[1]#REF'!$H$6="",TRUE,L270&gt;0),IF('[1]#REF'!$H$7="",TRUE,M270&gt;0)),"SELECIONAR","REJEITAR")</f>
        <v>#REF!</v>
      </c>
      <c r="O270" s="58" t="s">
        <v>28</v>
      </c>
    </row>
    <row r="271" ht="12.75" customHeight="1" spans="1:15">
      <c r="A271" s="6" t="s">
        <v>1255</v>
      </c>
      <c r="B271" s="6" t="s">
        <v>1256</v>
      </c>
      <c r="C271" s="6" t="s">
        <v>47</v>
      </c>
      <c r="D271" s="6" t="s">
        <v>88</v>
      </c>
      <c r="E271" s="6" t="s">
        <v>1257</v>
      </c>
      <c r="F271" s="6" t="s">
        <v>1258</v>
      </c>
      <c r="G271" s="6" t="s">
        <v>1259</v>
      </c>
      <c r="H271" s="6" t="s">
        <v>1260</v>
      </c>
      <c r="I271" s="71">
        <v>0</v>
      </c>
      <c r="J271" s="71">
        <v>0</v>
      </c>
      <c r="K271" s="71">
        <v>0</v>
      </c>
      <c r="L271" s="71">
        <v>0</v>
      </c>
      <c r="M271" s="71">
        <v>0</v>
      </c>
      <c r="N271" s="58" t="e">
        <f>IF(AND(IF('[1]#REF'!$H$3="",TRUE,I271&gt;0),IF('[1]#REF'!$H$4="",TRUE,J271&gt;0),IF('[1]#REF'!$H$5="",TRUE,K271&gt;0),IF('[1]#REF'!$H$6="",TRUE,L271&gt;0),IF('[1]#REF'!$H$7="",TRUE,M271&gt;0)),"SELECIONAR","REJEITAR")</f>
        <v>#REF!</v>
      </c>
      <c r="O271" s="58" t="s">
        <v>28</v>
      </c>
    </row>
    <row r="272" ht="12.75" customHeight="1" spans="1:15">
      <c r="A272" s="6" t="s">
        <v>1261</v>
      </c>
      <c r="B272" s="6" t="s">
        <v>1262</v>
      </c>
      <c r="C272" s="6" t="s">
        <v>47</v>
      </c>
      <c r="D272" s="6" t="s">
        <v>88</v>
      </c>
      <c r="E272" s="6" t="s">
        <v>161</v>
      </c>
      <c r="F272" s="6" t="s">
        <v>1263</v>
      </c>
      <c r="G272" s="6" t="s">
        <v>1264</v>
      </c>
      <c r="H272" s="6" t="s">
        <v>1265</v>
      </c>
      <c r="I272" s="71">
        <v>0</v>
      </c>
      <c r="J272" s="71">
        <v>0</v>
      </c>
      <c r="K272" s="71">
        <v>0</v>
      </c>
      <c r="L272" s="71">
        <v>0</v>
      </c>
      <c r="M272" s="71">
        <v>0</v>
      </c>
      <c r="N272" s="58" t="e">
        <f>IF(AND(IF('[1]#REF'!$H$3="",TRUE,I272&gt;0),IF('[1]#REF'!$H$4="",TRUE,J272&gt;0),IF('[1]#REF'!$H$5="",TRUE,K272&gt;0),IF('[1]#REF'!$H$6="",TRUE,L272&gt;0),IF('[1]#REF'!$H$7="",TRUE,M272&gt;0)),"SELECIONAR","REJEITAR")</f>
        <v>#REF!</v>
      </c>
      <c r="O272" s="58" t="s">
        <v>28</v>
      </c>
    </row>
    <row r="273" ht="12.75" customHeight="1" spans="1:15">
      <c r="A273" s="6" t="s">
        <v>1266</v>
      </c>
      <c r="B273" s="6" t="s">
        <v>1267</v>
      </c>
      <c r="C273" s="6" t="s">
        <v>58</v>
      </c>
      <c r="D273" s="6" t="s">
        <v>88</v>
      </c>
      <c r="E273" s="6" t="s">
        <v>1268</v>
      </c>
      <c r="F273" s="6" t="s">
        <v>1269</v>
      </c>
      <c r="G273" s="6" t="s">
        <v>1270</v>
      </c>
      <c r="H273" s="6" t="s">
        <v>1270</v>
      </c>
      <c r="I273" s="71">
        <v>0</v>
      </c>
      <c r="J273" s="71">
        <v>0</v>
      </c>
      <c r="K273" s="71">
        <v>0</v>
      </c>
      <c r="L273" s="71">
        <v>0</v>
      </c>
      <c r="M273" s="71">
        <v>0</v>
      </c>
      <c r="N273" s="58" t="e">
        <f>IF(AND(IF('[1]#REF'!$H$3="",TRUE,I273&gt;0),IF('[1]#REF'!$H$4="",TRUE,J273&gt;0),IF('[1]#REF'!$H$5="",TRUE,K273&gt;0),IF('[1]#REF'!$H$6="",TRUE,L273&gt;0),IF('[1]#REF'!$H$7="",TRUE,M273&gt;0)),"SELECIONAR","REJEITAR")</f>
        <v>#REF!</v>
      </c>
      <c r="O273" s="58" t="s">
        <v>28</v>
      </c>
    </row>
    <row r="274" ht="12.75" customHeight="1" spans="1:15">
      <c r="A274" s="6" t="s">
        <v>1271</v>
      </c>
      <c r="B274" s="6" t="s">
        <v>1272</v>
      </c>
      <c r="C274" s="6" t="s">
        <v>35</v>
      </c>
      <c r="D274" s="6" t="s">
        <v>88</v>
      </c>
      <c r="E274" s="6" t="s">
        <v>1273</v>
      </c>
      <c r="F274" s="6" t="s">
        <v>1274</v>
      </c>
      <c r="G274" s="6" t="s">
        <v>1275</v>
      </c>
      <c r="H274" s="6" t="s">
        <v>1275</v>
      </c>
      <c r="I274" s="71">
        <v>0</v>
      </c>
      <c r="J274" s="71">
        <v>0</v>
      </c>
      <c r="K274" s="71">
        <v>0</v>
      </c>
      <c r="L274" s="71">
        <v>0</v>
      </c>
      <c r="M274" s="71">
        <v>0</v>
      </c>
      <c r="N274" s="58" t="e">
        <f>IF(AND(IF('[1]#REF'!$H$3="",TRUE,I274&gt;0),IF('[1]#REF'!$H$4="",TRUE,J274&gt;0),IF('[1]#REF'!$H$5="",TRUE,K274&gt;0),IF('[1]#REF'!$H$6="",TRUE,L274&gt;0),IF('[1]#REF'!$H$7="",TRUE,M274&gt;0)),"SELECIONAR","REJEITAR")</f>
        <v>#REF!</v>
      </c>
      <c r="O274" s="58" t="s">
        <v>28</v>
      </c>
    </row>
    <row r="275" ht="12.75" customHeight="1" spans="1:15">
      <c r="A275" s="6" t="s">
        <v>67</v>
      </c>
      <c r="B275" s="6" t="s">
        <v>1276</v>
      </c>
      <c r="C275" s="6" t="s">
        <v>35</v>
      </c>
      <c r="D275" s="6" t="s">
        <v>88</v>
      </c>
      <c r="E275" s="6" t="s">
        <v>70</v>
      </c>
      <c r="F275" s="6" t="s">
        <v>1277</v>
      </c>
      <c r="G275" s="6" t="s">
        <v>1278</v>
      </c>
      <c r="H275" s="6" t="s">
        <v>1278</v>
      </c>
      <c r="I275" s="71">
        <v>0</v>
      </c>
      <c r="J275" s="71">
        <v>0</v>
      </c>
      <c r="K275" s="71">
        <v>0</v>
      </c>
      <c r="L275" s="71">
        <v>0</v>
      </c>
      <c r="M275" s="71">
        <v>0</v>
      </c>
      <c r="N275" s="58" t="e">
        <f>IF(AND(IF('[1]#REF'!$H$3="",TRUE,I275&gt;0),IF('[1]#REF'!$H$4="",TRUE,J275&gt;0),IF('[1]#REF'!$H$5="",TRUE,K275&gt;0),IF('[1]#REF'!$H$6="",TRUE,L275&gt;0),IF('[1]#REF'!$H$7="",TRUE,M275&gt;0)),"SELECIONAR","REJEITAR")</f>
        <v>#REF!</v>
      </c>
      <c r="O275" s="58" t="s">
        <v>28</v>
      </c>
    </row>
    <row r="276" ht="12.75" customHeight="1" spans="1:15">
      <c r="A276" s="6" t="s">
        <v>1279</v>
      </c>
      <c r="B276" s="6" t="s">
        <v>1280</v>
      </c>
      <c r="C276" s="6" t="s">
        <v>85</v>
      </c>
      <c r="D276" s="6" t="s">
        <v>88</v>
      </c>
      <c r="E276" s="6" t="s">
        <v>1281</v>
      </c>
      <c r="F276" s="6" t="s">
        <v>1282</v>
      </c>
      <c r="G276" s="6" t="s">
        <v>1283</v>
      </c>
      <c r="H276" s="6" t="s">
        <v>1284</v>
      </c>
      <c r="I276" s="71">
        <v>0</v>
      </c>
      <c r="J276" s="71">
        <v>3</v>
      </c>
      <c r="K276" s="71">
        <v>0</v>
      </c>
      <c r="L276" s="71">
        <v>0</v>
      </c>
      <c r="M276" s="71">
        <v>0</v>
      </c>
      <c r="N276" s="58" t="e">
        <f>IF(AND(IF('[1]#REF'!$H$3="",TRUE,I276&gt;0),IF('[1]#REF'!$H$4="",TRUE,J276&gt;0),IF('[1]#REF'!$H$5="",TRUE,K276&gt;0),IF('[1]#REF'!$H$6="",TRUE,L276&gt;0),IF('[1]#REF'!$H$7="",TRUE,M276&gt;0)),"SELECIONAR","REJEITAR")</f>
        <v>#REF!</v>
      </c>
      <c r="O276" s="58" t="s">
        <v>28</v>
      </c>
    </row>
    <row r="277" ht="12.75" customHeight="1" spans="1:15">
      <c r="A277" s="6" t="s">
        <v>1285</v>
      </c>
      <c r="B277" s="6" t="s">
        <v>1286</v>
      </c>
      <c r="C277" s="6" t="s">
        <v>47</v>
      </c>
      <c r="D277" s="6" t="s">
        <v>88</v>
      </c>
      <c r="E277" s="6" t="s">
        <v>1287</v>
      </c>
      <c r="F277" s="6" t="s">
        <v>1288</v>
      </c>
      <c r="G277" s="6" t="s">
        <v>1289</v>
      </c>
      <c r="H277" s="6" t="s">
        <v>1290</v>
      </c>
      <c r="I277" s="71">
        <v>0</v>
      </c>
      <c r="J277" s="71">
        <v>0</v>
      </c>
      <c r="K277" s="71">
        <v>0</v>
      </c>
      <c r="L277" s="71">
        <v>0</v>
      </c>
      <c r="M277" s="71">
        <v>0</v>
      </c>
      <c r="N277" s="58" t="e">
        <f>IF(AND(IF('[1]#REF'!$H$3="",TRUE,I277&gt;0),IF('[1]#REF'!$H$4="",TRUE,J277&gt;0),IF('[1]#REF'!$H$5="",TRUE,K277&gt;0),IF('[1]#REF'!$H$6="",TRUE,L277&gt;0),IF('[1]#REF'!$H$7="",TRUE,M277&gt;0)),"SELECIONAR","REJEITAR")</f>
        <v>#REF!</v>
      </c>
      <c r="O277" s="58" t="s">
        <v>28</v>
      </c>
    </row>
    <row r="278" ht="12.75" customHeight="1" spans="1:15">
      <c r="A278" s="6" t="s">
        <v>1291</v>
      </c>
      <c r="B278" s="6" t="s">
        <v>1292</v>
      </c>
      <c r="C278" s="6" t="s">
        <v>47</v>
      </c>
      <c r="D278" s="6" t="s">
        <v>88</v>
      </c>
      <c r="E278" s="6" t="s">
        <v>1293</v>
      </c>
      <c r="F278" s="6" t="s">
        <v>1294</v>
      </c>
      <c r="G278" s="6" t="s">
        <v>1295</v>
      </c>
      <c r="H278" s="6" t="s">
        <v>1296</v>
      </c>
      <c r="I278" s="71">
        <v>1</v>
      </c>
      <c r="J278" s="71">
        <v>0</v>
      </c>
      <c r="K278" s="71">
        <v>0</v>
      </c>
      <c r="L278" s="71">
        <v>0</v>
      </c>
      <c r="M278" s="71">
        <v>0</v>
      </c>
      <c r="N278" s="58" t="e">
        <f>IF(AND(IF('[1]#REF'!$H$3="",TRUE,I278&gt;0),IF('[1]#REF'!$H$4="",TRUE,J278&gt;0),IF('[1]#REF'!$H$5="",TRUE,K278&gt;0),IF('[1]#REF'!$H$6="",TRUE,L278&gt;0),IF('[1]#REF'!$H$7="",TRUE,M278&gt;0)),"SELECIONAR","REJEITAR")</f>
        <v>#REF!</v>
      </c>
      <c r="O278" s="58" t="s">
        <v>28</v>
      </c>
    </row>
    <row r="279" ht="12.75" customHeight="1" spans="1:15">
      <c r="A279" s="6" t="s">
        <v>1297</v>
      </c>
      <c r="B279" s="6" t="s">
        <v>1298</v>
      </c>
      <c r="C279" s="6" t="s">
        <v>35</v>
      </c>
      <c r="D279" s="6" t="s">
        <v>88</v>
      </c>
      <c r="E279" s="6" t="s">
        <v>1299</v>
      </c>
      <c r="F279" s="6" t="s">
        <v>1300</v>
      </c>
      <c r="G279" s="6" t="s">
        <v>1301</v>
      </c>
      <c r="H279" s="6" t="s">
        <v>1301</v>
      </c>
      <c r="I279" s="71">
        <v>0</v>
      </c>
      <c r="J279" s="71">
        <v>1</v>
      </c>
      <c r="K279" s="71">
        <v>0</v>
      </c>
      <c r="L279" s="71">
        <v>0</v>
      </c>
      <c r="M279" s="71">
        <v>0</v>
      </c>
      <c r="N279" s="58" t="e">
        <f>IF(AND(IF('[1]#REF'!$H$3="",TRUE,I279&gt;0),IF('[1]#REF'!$H$4="",TRUE,J279&gt;0),IF('[1]#REF'!$H$5="",TRUE,K279&gt;0),IF('[1]#REF'!$H$6="",TRUE,L279&gt;0),IF('[1]#REF'!$H$7="",TRUE,M279&gt;0)),"SELECIONAR","REJEITAR")</f>
        <v>#REF!</v>
      </c>
      <c r="O279" s="58" t="s">
        <v>28</v>
      </c>
    </row>
    <row r="280" ht="12.75" customHeight="1" spans="1:15">
      <c r="A280" s="6" t="s">
        <v>1302</v>
      </c>
      <c r="B280" s="6" t="s">
        <v>1303</v>
      </c>
      <c r="C280" s="6" t="s">
        <v>35</v>
      </c>
      <c r="D280" s="6" t="s">
        <v>88</v>
      </c>
      <c r="E280" s="6" t="s">
        <v>231</v>
      </c>
      <c r="F280" s="6" t="s">
        <v>1304</v>
      </c>
      <c r="G280" s="6" t="s">
        <v>1305</v>
      </c>
      <c r="H280" s="6" t="s">
        <v>1306</v>
      </c>
      <c r="I280" s="71">
        <v>0</v>
      </c>
      <c r="J280" s="71">
        <v>0</v>
      </c>
      <c r="K280" s="71">
        <v>0</v>
      </c>
      <c r="L280" s="71">
        <v>0</v>
      </c>
      <c r="M280" s="71">
        <v>0</v>
      </c>
      <c r="N280" s="58" t="e">
        <f>IF(AND(IF('[1]#REF'!$H$3="",TRUE,I280&gt;0),IF('[1]#REF'!$H$4="",TRUE,J280&gt;0),IF('[1]#REF'!$H$5="",TRUE,K280&gt;0),IF('[1]#REF'!$H$6="",TRUE,L280&gt;0),IF('[1]#REF'!$H$7="",TRUE,M280&gt;0)),"SELECIONAR","REJEITAR")</f>
        <v>#REF!</v>
      </c>
      <c r="O280" s="58" t="s">
        <v>28</v>
      </c>
    </row>
    <row r="281" ht="12.75" customHeight="1" spans="1:15">
      <c r="A281" s="6" t="s">
        <v>1307</v>
      </c>
      <c r="B281" s="6" t="s">
        <v>1308</v>
      </c>
      <c r="C281" s="6" t="s">
        <v>47</v>
      </c>
      <c r="D281" s="6" t="s">
        <v>88</v>
      </c>
      <c r="E281" s="6" t="s">
        <v>1309</v>
      </c>
      <c r="F281" s="6" t="s">
        <v>1310</v>
      </c>
      <c r="G281" s="6" t="s">
        <v>1311</v>
      </c>
      <c r="H281" s="6" t="s">
        <v>1312</v>
      </c>
      <c r="I281" s="71">
        <v>0</v>
      </c>
      <c r="J281" s="71">
        <v>0</v>
      </c>
      <c r="K281" s="71">
        <v>0</v>
      </c>
      <c r="L281" s="71">
        <v>0</v>
      </c>
      <c r="M281" s="71">
        <v>0</v>
      </c>
      <c r="N281" s="58" t="e">
        <f>IF(AND(IF('[1]#REF'!$H$3="",TRUE,I281&gt;0),IF('[1]#REF'!$H$4="",TRUE,J281&gt;0),IF('[1]#REF'!$H$5="",TRUE,K281&gt;0),IF('[1]#REF'!$H$6="",TRUE,L281&gt;0),IF('[1]#REF'!$H$7="",TRUE,M281&gt;0)),"SELECIONAR","REJEITAR")</f>
        <v>#REF!</v>
      </c>
      <c r="O281" s="58" t="s">
        <v>28</v>
      </c>
    </row>
    <row r="282" ht="12.75" customHeight="1" spans="1:15">
      <c r="A282" s="6" t="s">
        <v>1313</v>
      </c>
      <c r="B282" s="6" t="s">
        <v>1314</v>
      </c>
      <c r="C282" s="6" t="s">
        <v>35</v>
      </c>
      <c r="D282" s="6" t="s">
        <v>88</v>
      </c>
      <c r="E282" s="6" t="s">
        <v>1315</v>
      </c>
      <c r="F282" s="6" t="s">
        <v>1316</v>
      </c>
      <c r="G282" s="6" t="s">
        <v>1317</v>
      </c>
      <c r="H282" s="6" t="s">
        <v>1318</v>
      </c>
      <c r="I282" s="71">
        <v>0</v>
      </c>
      <c r="J282" s="71">
        <v>3</v>
      </c>
      <c r="K282" s="71">
        <v>0</v>
      </c>
      <c r="L282" s="71">
        <v>0</v>
      </c>
      <c r="M282" s="71">
        <v>0</v>
      </c>
      <c r="N282" s="58" t="e">
        <f>IF(AND(IF('[1]#REF'!$H$3="",TRUE,I282&gt;0),IF('[1]#REF'!$H$4="",TRUE,J282&gt;0),IF('[1]#REF'!$H$5="",TRUE,K282&gt;0),IF('[1]#REF'!$H$6="",TRUE,L282&gt;0),IF('[1]#REF'!$H$7="",TRUE,M282&gt;0)),"SELECIONAR","REJEITAR")</f>
        <v>#REF!</v>
      </c>
      <c r="O282" s="58" t="s">
        <v>28</v>
      </c>
    </row>
    <row r="283" ht="12.75" customHeight="1" spans="1:15">
      <c r="A283" s="6" t="s">
        <v>1319</v>
      </c>
      <c r="B283" s="6" t="s">
        <v>1320</v>
      </c>
      <c r="C283" s="6" t="s">
        <v>47</v>
      </c>
      <c r="D283" s="6" t="s">
        <v>88</v>
      </c>
      <c r="E283" s="6" t="s">
        <v>1321</v>
      </c>
      <c r="F283" s="6" t="s">
        <v>1322</v>
      </c>
      <c r="G283" s="6"/>
      <c r="H283" s="6" t="s">
        <v>1323</v>
      </c>
      <c r="I283" s="71">
        <v>0</v>
      </c>
      <c r="J283" s="71">
        <v>3</v>
      </c>
      <c r="K283" s="71">
        <v>0</v>
      </c>
      <c r="L283" s="71">
        <v>0</v>
      </c>
      <c r="M283" s="71">
        <v>0</v>
      </c>
      <c r="N283" s="58" t="e">
        <f>IF(AND(IF('[1]#REF'!$H$3="",TRUE,I283&gt;0),IF('[1]#REF'!$H$4="",TRUE,J283&gt;0),IF('[1]#REF'!$H$5="",TRUE,K283&gt;0),IF('[1]#REF'!$H$6="",TRUE,L283&gt;0),IF('[1]#REF'!$H$7="",TRUE,M283&gt;0)),"SELECIONAR","REJEITAR")</f>
        <v>#REF!</v>
      </c>
      <c r="O283" s="58" t="s">
        <v>28</v>
      </c>
    </row>
    <row r="284" ht="12.75" customHeight="1" spans="1:15">
      <c r="A284" s="6" t="s">
        <v>1324</v>
      </c>
      <c r="B284" s="6" t="s">
        <v>1325</v>
      </c>
      <c r="C284" s="6" t="s">
        <v>35</v>
      </c>
      <c r="D284" s="6" t="s">
        <v>88</v>
      </c>
      <c r="E284" s="6" t="s">
        <v>1326</v>
      </c>
      <c r="F284" s="6" t="s">
        <v>1327</v>
      </c>
      <c r="G284" s="6" t="s">
        <v>1328</v>
      </c>
      <c r="H284" s="6" t="s">
        <v>1328</v>
      </c>
      <c r="I284" s="71">
        <v>0</v>
      </c>
      <c r="J284" s="71">
        <v>0</v>
      </c>
      <c r="K284" s="71">
        <v>0</v>
      </c>
      <c r="L284" s="71">
        <v>0</v>
      </c>
      <c r="M284" s="71">
        <v>0</v>
      </c>
      <c r="N284" s="58" t="e">
        <f>IF(AND(IF('[1]#REF'!$H$3="",TRUE,I284&gt;0),IF('[1]#REF'!$H$4="",TRUE,J284&gt;0),IF('[1]#REF'!$H$5="",TRUE,K284&gt;0),IF('[1]#REF'!$H$6="",TRUE,L284&gt;0),IF('[1]#REF'!$H$7="",TRUE,M284&gt;0)),"SELECIONAR","REJEITAR")</f>
        <v>#REF!</v>
      </c>
      <c r="O284" s="58" t="s">
        <v>28</v>
      </c>
    </row>
    <row r="285" ht="12.75" customHeight="1" spans="1:15">
      <c r="A285" s="6" t="s">
        <v>1329</v>
      </c>
      <c r="B285" s="6" t="s">
        <v>1330</v>
      </c>
      <c r="C285" s="6" t="s">
        <v>47</v>
      </c>
      <c r="D285" s="6" t="s">
        <v>88</v>
      </c>
      <c r="E285" s="6" t="s">
        <v>116</v>
      </c>
      <c r="F285" s="6" t="s">
        <v>1331</v>
      </c>
      <c r="G285" s="6" t="s">
        <v>1332</v>
      </c>
      <c r="H285" s="6" t="s">
        <v>1333</v>
      </c>
      <c r="I285" s="71">
        <v>0</v>
      </c>
      <c r="J285" s="71">
        <v>0</v>
      </c>
      <c r="K285" s="71">
        <v>0</v>
      </c>
      <c r="L285" s="71">
        <v>0</v>
      </c>
      <c r="M285" s="71">
        <v>0</v>
      </c>
      <c r="N285" s="58" t="e">
        <f>IF(AND(IF('[1]#REF'!$H$3="",TRUE,I285&gt;0),IF('[1]#REF'!$H$4="",TRUE,J285&gt;0),IF('[1]#REF'!$H$5="",TRUE,K285&gt;0),IF('[1]#REF'!$H$6="",TRUE,L285&gt;0),IF('[1]#REF'!$H$7="",TRUE,M285&gt;0)),"SELECIONAR","REJEITAR")</f>
        <v>#REF!</v>
      </c>
      <c r="O285" s="58" t="s">
        <v>28</v>
      </c>
    </row>
    <row r="286" ht="12.75" customHeight="1" spans="1:15">
      <c r="A286" s="6" t="s">
        <v>1334</v>
      </c>
      <c r="B286" s="6" t="s">
        <v>1335</v>
      </c>
      <c r="C286" s="6" t="s">
        <v>58</v>
      </c>
      <c r="D286" s="6" t="s">
        <v>88</v>
      </c>
      <c r="E286" s="6" t="s">
        <v>1336</v>
      </c>
      <c r="F286" s="6" t="s">
        <v>1337</v>
      </c>
      <c r="G286" s="6" t="s">
        <v>1338</v>
      </c>
      <c r="H286" s="6" t="s">
        <v>1339</v>
      </c>
      <c r="I286" s="71">
        <v>0</v>
      </c>
      <c r="J286" s="71">
        <v>2</v>
      </c>
      <c r="K286" s="71">
        <v>0</v>
      </c>
      <c r="L286" s="71">
        <v>0</v>
      </c>
      <c r="M286" s="71">
        <v>0</v>
      </c>
      <c r="N286" s="58" t="e">
        <f>IF(AND(IF('[1]#REF'!$H$3="",TRUE,I286&gt;0),IF('[1]#REF'!$H$4="",TRUE,J286&gt;0),IF('[1]#REF'!$H$5="",TRUE,K286&gt;0),IF('[1]#REF'!$H$6="",TRUE,L286&gt;0),IF('[1]#REF'!$H$7="",TRUE,M286&gt;0)),"SELECIONAR","REJEITAR")</f>
        <v>#REF!</v>
      </c>
      <c r="O286" s="58" t="s">
        <v>28</v>
      </c>
    </row>
    <row r="287" ht="12.75" customHeight="1" spans="1:15">
      <c r="A287" s="6" t="s">
        <v>1340</v>
      </c>
      <c r="B287" s="6" t="s">
        <v>1341</v>
      </c>
      <c r="C287" s="6" t="s">
        <v>58</v>
      </c>
      <c r="D287" s="6" t="s">
        <v>88</v>
      </c>
      <c r="E287" s="6" t="s">
        <v>1342</v>
      </c>
      <c r="F287" s="6" t="s">
        <v>1343</v>
      </c>
      <c r="G287" s="6" t="s">
        <v>1344</v>
      </c>
      <c r="H287" s="6" t="s">
        <v>1344</v>
      </c>
      <c r="I287" s="71">
        <v>0</v>
      </c>
      <c r="J287" s="71">
        <v>3</v>
      </c>
      <c r="K287" s="71">
        <v>0</v>
      </c>
      <c r="L287" s="71">
        <v>0</v>
      </c>
      <c r="M287" s="71">
        <v>0</v>
      </c>
      <c r="N287" s="58" t="e">
        <f>IF(AND(IF('[1]#REF'!$H$3="",TRUE,I287&gt;0),IF('[1]#REF'!$H$4="",TRUE,J287&gt;0),IF('[1]#REF'!$H$5="",TRUE,K287&gt;0),IF('[1]#REF'!$H$6="",TRUE,L287&gt;0),IF('[1]#REF'!$H$7="",TRUE,M287&gt;0)),"SELECIONAR","REJEITAR")</f>
        <v>#REF!</v>
      </c>
      <c r="O287" s="58" t="s">
        <v>28</v>
      </c>
    </row>
    <row r="288" ht="12.75" customHeight="1" spans="1:15">
      <c r="A288" s="6" t="s">
        <v>1345</v>
      </c>
      <c r="B288" s="6" t="s">
        <v>1346</v>
      </c>
      <c r="C288" s="6" t="s">
        <v>58</v>
      </c>
      <c r="D288" s="6" t="s">
        <v>88</v>
      </c>
      <c r="E288" s="6" t="s">
        <v>1347</v>
      </c>
      <c r="F288" s="6" t="s">
        <v>1348</v>
      </c>
      <c r="G288" s="6"/>
      <c r="H288" s="6" t="s">
        <v>1349</v>
      </c>
      <c r="I288" s="71">
        <v>0</v>
      </c>
      <c r="J288" s="71">
        <v>0</v>
      </c>
      <c r="K288" s="71">
        <v>0</v>
      </c>
      <c r="L288" s="71">
        <v>0</v>
      </c>
      <c r="M288" s="71">
        <v>0</v>
      </c>
      <c r="N288" s="58" t="e">
        <f>IF(AND(IF('[1]#REF'!$H$3="",TRUE,I288&gt;0),IF('[1]#REF'!$H$4="",TRUE,J288&gt;0),IF('[1]#REF'!$H$5="",TRUE,K288&gt;0),IF('[1]#REF'!$H$6="",TRUE,L288&gt;0),IF('[1]#REF'!$H$7="",TRUE,M288&gt;0)),"SELECIONAR","REJEITAR")</f>
        <v>#REF!</v>
      </c>
      <c r="O288" s="58" t="s">
        <v>28</v>
      </c>
    </row>
    <row r="289" ht="12.75" customHeight="1" spans="1:15">
      <c r="A289" s="6" t="s">
        <v>1350</v>
      </c>
      <c r="B289" s="6" t="s">
        <v>1351</v>
      </c>
      <c r="C289" s="6" t="s">
        <v>35</v>
      </c>
      <c r="D289" s="6" t="s">
        <v>88</v>
      </c>
      <c r="E289" s="6" t="s">
        <v>1352</v>
      </c>
      <c r="F289" s="6" t="s">
        <v>1353</v>
      </c>
      <c r="G289" s="6" t="s">
        <v>1354</v>
      </c>
      <c r="H289" s="6" t="s">
        <v>1354</v>
      </c>
      <c r="I289" s="71">
        <v>0</v>
      </c>
      <c r="J289" s="71">
        <v>0</v>
      </c>
      <c r="K289" s="71">
        <v>0</v>
      </c>
      <c r="L289" s="71">
        <v>0</v>
      </c>
      <c r="M289" s="71">
        <v>0</v>
      </c>
      <c r="N289" s="58" t="e">
        <f>IF(AND(IF('[1]#REF'!$H$3="",TRUE,I289&gt;0),IF('[1]#REF'!$H$4="",TRUE,J289&gt;0),IF('[1]#REF'!$H$5="",TRUE,K289&gt;0),IF('[1]#REF'!$H$6="",TRUE,L289&gt;0),IF('[1]#REF'!$H$7="",TRUE,M289&gt;0)),"SELECIONAR","REJEITAR")</f>
        <v>#REF!</v>
      </c>
      <c r="O289" s="58" t="s">
        <v>28</v>
      </c>
    </row>
    <row r="290" ht="12.75" customHeight="1" spans="1:15">
      <c r="A290" s="8" t="s">
        <v>1355</v>
      </c>
      <c r="B290" s="6" t="s">
        <v>1356</v>
      </c>
      <c r="C290" s="6" t="s">
        <v>85</v>
      </c>
      <c r="D290" s="6" t="s">
        <v>88</v>
      </c>
      <c r="E290" s="6" t="s">
        <v>1357</v>
      </c>
      <c r="F290" s="6" t="s">
        <v>1358</v>
      </c>
      <c r="G290" s="6"/>
      <c r="H290" s="6" t="s">
        <v>1359</v>
      </c>
      <c r="I290" s="71">
        <v>0</v>
      </c>
      <c r="J290" s="71">
        <v>2</v>
      </c>
      <c r="K290" s="71">
        <v>0</v>
      </c>
      <c r="L290" s="71">
        <v>0</v>
      </c>
      <c r="M290" s="71">
        <v>0</v>
      </c>
      <c r="N290" s="58" t="s">
        <v>205</v>
      </c>
      <c r="O290" s="58" t="s">
        <v>28</v>
      </c>
    </row>
    <row r="291" ht="12.75" customHeight="1" spans="1:15">
      <c r="A291" s="6" t="s">
        <v>1360</v>
      </c>
      <c r="B291" s="6" t="s">
        <v>1361</v>
      </c>
      <c r="C291" s="6" t="s">
        <v>35</v>
      </c>
      <c r="D291" s="6" t="s">
        <v>88</v>
      </c>
      <c r="E291" s="6" t="s">
        <v>1362</v>
      </c>
      <c r="F291" s="6" t="s">
        <v>1363</v>
      </c>
      <c r="G291" s="6" t="s">
        <v>1364</v>
      </c>
      <c r="H291" s="6" t="s">
        <v>1364</v>
      </c>
      <c r="I291" s="71">
        <v>2</v>
      </c>
      <c r="J291" s="71">
        <v>0</v>
      </c>
      <c r="K291" s="71">
        <v>0</v>
      </c>
      <c r="L291" s="71">
        <v>0</v>
      </c>
      <c r="M291" s="71">
        <v>0</v>
      </c>
      <c r="N291" s="58" t="e">
        <f>IF(AND(IF('[1]#REF'!$H$3="",TRUE,I291&gt;0),IF('[1]#REF'!$H$4="",TRUE,J291&gt;0),IF('[1]#REF'!$H$5="",TRUE,K291&gt;0),IF('[1]#REF'!$H$6="",TRUE,L291&gt;0),IF('[1]#REF'!$H$7="",TRUE,M291&gt;0)),"SELECIONAR","REJEITAR")</f>
        <v>#REF!</v>
      </c>
      <c r="O291" s="58" t="s">
        <v>28</v>
      </c>
    </row>
    <row r="292" ht="12.75" customHeight="1" spans="1:15">
      <c r="A292" s="6" t="s">
        <v>1365</v>
      </c>
      <c r="B292" s="6" t="s">
        <v>1366</v>
      </c>
      <c r="C292" s="6" t="s">
        <v>85</v>
      </c>
      <c r="D292" s="6" t="s">
        <v>88</v>
      </c>
      <c r="E292" s="6" t="s">
        <v>1367</v>
      </c>
      <c r="F292" s="6" t="s">
        <v>1368</v>
      </c>
      <c r="G292" s="6" t="s">
        <v>1369</v>
      </c>
      <c r="H292" s="6" t="s">
        <v>1370</v>
      </c>
      <c r="I292" s="71">
        <v>0</v>
      </c>
      <c r="J292" s="71">
        <v>0</v>
      </c>
      <c r="K292" s="71">
        <v>0</v>
      </c>
      <c r="L292" s="71">
        <v>0</v>
      </c>
      <c r="M292" s="71">
        <v>0</v>
      </c>
      <c r="N292" s="58" t="e">
        <f>IF(AND(IF('[1]#REF'!$H$3="",TRUE,I292&gt;0),IF('[1]#REF'!$H$4="",TRUE,J292&gt;0),IF('[1]#REF'!$H$5="",TRUE,K292&gt;0),IF('[1]#REF'!$H$6="",TRUE,L292&gt;0),IF('[1]#REF'!$H$7="",TRUE,M292&gt;0)),"SELECIONAR","REJEITAR")</f>
        <v>#REF!</v>
      </c>
      <c r="O292" s="58" t="s">
        <v>28</v>
      </c>
    </row>
    <row r="293" ht="12.75" customHeight="1" spans="1:15">
      <c r="A293" s="8" t="s">
        <v>1371</v>
      </c>
      <c r="B293" s="6" t="s">
        <v>1372</v>
      </c>
      <c r="C293" s="6" t="s">
        <v>58</v>
      </c>
      <c r="D293" s="6" t="s">
        <v>88</v>
      </c>
      <c r="E293" s="6" t="s">
        <v>1373</v>
      </c>
      <c r="F293" s="6" t="s">
        <v>1374</v>
      </c>
      <c r="G293" s="6" t="s">
        <v>1375</v>
      </c>
      <c r="H293" s="6" t="s">
        <v>1376</v>
      </c>
      <c r="I293" s="71">
        <v>0</v>
      </c>
      <c r="J293" s="71">
        <v>2</v>
      </c>
      <c r="K293" s="71">
        <v>0</v>
      </c>
      <c r="L293" s="71">
        <v>0</v>
      </c>
      <c r="M293" s="71">
        <v>0</v>
      </c>
      <c r="N293" s="58" t="s">
        <v>205</v>
      </c>
      <c r="O293" s="58" t="s">
        <v>206</v>
      </c>
    </row>
    <row r="294" ht="12.75" customHeight="1" spans="1:15">
      <c r="A294" s="6" t="s">
        <v>1377</v>
      </c>
      <c r="B294" s="6" t="s">
        <v>1378</v>
      </c>
      <c r="C294" s="6" t="s">
        <v>47</v>
      </c>
      <c r="D294" s="6" t="s">
        <v>88</v>
      </c>
      <c r="E294" s="6" t="s">
        <v>1379</v>
      </c>
      <c r="F294" s="6" t="s">
        <v>1380</v>
      </c>
      <c r="G294" s="6" t="s">
        <v>1381</v>
      </c>
      <c r="H294" s="6" t="s">
        <v>1381</v>
      </c>
      <c r="I294" s="71">
        <v>0</v>
      </c>
      <c r="J294" s="71">
        <v>0</v>
      </c>
      <c r="K294" s="71">
        <v>0</v>
      </c>
      <c r="L294" s="71">
        <v>0</v>
      </c>
      <c r="M294" s="71">
        <v>0</v>
      </c>
      <c r="N294" s="58" t="e">
        <f>IF(AND(IF('[1]#REF'!$H$3="",TRUE,I294&gt;0),IF('[1]#REF'!$H$4="",TRUE,J294&gt;0),IF('[1]#REF'!$H$5="",TRUE,K294&gt;0),IF('[1]#REF'!$H$6="",TRUE,L294&gt;0),IF('[1]#REF'!$H$7="",TRUE,M294&gt;0)),"SELECIONAR","REJEITAR")</f>
        <v>#REF!</v>
      </c>
      <c r="O294" s="58" t="s">
        <v>28</v>
      </c>
    </row>
    <row r="295" ht="12.75" customHeight="1" spans="1:15">
      <c r="A295" s="6" t="s">
        <v>1382</v>
      </c>
      <c r="B295" s="6" t="s">
        <v>1383</v>
      </c>
      <c r="C295" s="6" t="s">
        <v>35</v>
      </c>
      <c r="D295" s="6" t="s">
        <v>88</v>
      </c>
      <c r="E295" s="6" t="s">
        <v>1384</v>
      </c>
      <c r="F295" s="6" t="s">
        <v>1385</v>
      </c>
      <c r="G295" s="6" t="s">
        <v>1386</v>
      </c>
      <c r="H295" s="6" t="s">
        <v>1386</v>
      </c>
      <c r="I295" s="71">
        <v>0</v>
      </c>
      <c r="J295" s="71">
        <v>0</v>
      </c>
      <c r="K295" s="71">
        <v>0</v>
      </c>
      <c r="L295" s="71">
        <v>0</v>
      </c>
      <c r="M295" s="71">
        <v>0</v>
      </c>
      <c r="N295" s="58" t="e">
        <f>IF(AND(IF('[1]#REF'!$H$3="",TRUE,I295&gt;0),IF('[1]#REF'!$H$4="",TRUE,J295&gt;0),IF('[1]#REF'!$H$5="",TRUE,K295&gt;0),IF('[1]#REF'!$H$6="",TRUE,L295&gt;0),IF('[1]#REF'!$H$7="",TRUE,M295&gt;0)),"SELECIONAR","REJEITAR")</f>
        <v>#REF!</v>
      </c>
      <c r="O295" s="58" t="s">
        <v>28</v>
      </c>
    </row>
    <row r="296" ht="12.75" customHeight="1" spans="1:15">
      <c r="A296" s="6" t="s">
        <v>1387</v>
      </c>
      <c r="B296" s="6" t="s">
        <v>181</v>
      </c>
      <c r="C296" s="6" t="s">
        <v>85</v>
      </c>
      <c r="D296" s="6" t="s">
        <v>88</v>
      </c>
      <c r="E296" s="6" t="s">
        <v>161</v>
      </c>
      <c r="F296" s="6" t="s">
        <v>1388</v>
      </c>
      <c r="G296" s="6" t="s">
        <v>1389</v>
      </c>
      <c r="H296" s="6" t="s">
        <v>1390</v>
      </c>
      <c r="I296" s="71">
        <v>0</v>
      </c>
      <c r="J296" s="71">
        <v>0</v>
      </c>
      <c r="K296" s="71">
        <v>0</v>
      </c>
      <c r="L296" s="71">
        <v>0</v>
      </c>
      <c r="M296" s="71">
        <v>0</v>
      </c>
      <c r="N296" s="58" t="e">
        <f>IF(AND(IF('[1]#REF'!$H$3="",TRUE,I296&gt;0),IF('[1]#REF'!$H$4="",TRUE,J296&gt;0),IF('[1]#REF'!$H$5="",TRUE,K296&gt;0),IF('[1]#REF'!$H$6="",TRUE,L296&gt;0),IF('[1]#REF'!$H$7="",TRUE,M296&gt;0)),"SELECIONAR","REJEITAR")</f>
        <v>#REF!</v>
      </c>
      <c r="O296" s="58" t="s">
        <v>28</v>
      </c>
    </row>
    <row r="297" ht="12.75" customHeight="1" spans="1:15">
      <c r="A297" s="6" t="s">
        <v>1391</v>
      </c>
      <c r="B297" s="6" t="s">
        <v>1392</v>
      </c>
      <c r="C297" s="6" t="s">
        <v>35</v>
      </c>
      <c r="D297" s="6" t="s">
        <v>88</v>
      </c>
      <c r="E297" s="6" t="s">
        <v>1393</v>
      </c>
      <c r="F297" s="6" t="s">
        <v>1394</v>
      </c>
      <c r="G297" s="6" t="s">
        <v>1395</v>
      </c>
      <c r="H297" s="6" t="s">
        <v>1395</v>
      </c>
      <c r="I297" s="71">
        <v>0</v>
      </c>
      <c r="J297" s="71">
        <v>0</v>
      </c>
      <c r="K297" s="71">
        <v>0</v>
      </c>
      <c r="L297" s="71">
        <v>0</v>
      </c>
      <c r="M297" s="71">
        <v>0</v>
      </c>
      <c r="N297" s="58" t="e">
        <f>IF(AND(IF('[1]#REF'!$H$3="",TRUE,I297&gt;0),IF('[1]#REF'!$H$4="",TRUE,J297&gt;0),IF('[1]#REF'!$H$5="",TRUE,K297&gt;0),IF('[1]#REF'!$H$6="",TRUE,L297&gt;0),IF('[1]#REF'!$H$7="",TRUE,M297&gt;0)),"SELECIONAR","REJEITAR")</f>
        <v>#REF!</v>
      </c>
      <c r="O297" s="58" t="s">
        <v>28</v>
      </c>
    </row>
    <row r="298" ht="12.75" customHeight="1" spans="1:15">
      <c r="A298" s="6" t="s">
        <v>1396</v>
      </c>
      <c r="B298" s="6" t="s">
        <v>1397</v>
      </c>
      <c r="C298" s="6" t="s">
        <v>58</v>
      </c>
      <c r="D298" s="6" t="s">
        <v>88</v>
      </c>
      <c r="E298" s="6" t="s">
        <v>1398</v>
      </c>
      <c r="F298" s="6" t="s">
        <v>1399</v>
      </c>
      <c r="G298" s="6"/>
      <c r="H298" s="6" t="s">
        <v>1400</v>
      </c>
      <c r="I298" s="71">
        <v>2</v>
      </c>
      <c r="J298" s="71">
        <v>2</v>
      </c>
      <c r="K298" s="71">
        <v>0</v>
      </c>
      <c r="L298" s="71">
        <v>0</v>
      </c>
      <c r="M298" s="71">
        <v>0</v>
      </c>
      <c r="N298" s="58" t="e">
        <f>IF(AND(IF('[1]#REF'!$H$3="",TRUE,I298&gt;0),IF('[1]#REF'!$H$4="",TRUE,J298&gt;0),IF('[1]#REF'!$H$5="",TRUE,K298&gt;0),IF('[1]#REF'!$H$6="",TRUE,L298&gt;0),IF('[1]#REF'!$H$7="",TRUE,M298&gt;0)),"SELECIONAR","REJEITAR")</f>
        <v>#REF!</v>
      </c>
      <c r="O298" s="58" t="s">
        <v>28</v>
      </c>
    </row>
    <row r="299" ht="12.75" customHeight="1" spans="1:15">
      <c r="A299" s="6" t="s">
        <v>1401</v>
      </c>
      <c r="B299" s="6" t="s">
        <v>1402</v>
      </c>
      <c r="C299" s="6" t="s">
        <v>47</v>
      </c>
      <c r="D299" s="6" t="s">
        <v>88</v>
      </c>
      <c r="E299" s="6" t="s">
        <v>64</v>
      </c>
      <c r="F299" s="6" t="s">
        <v>1403</v>
      </c>
      <c r="G299" s="6" t="s">
        <v>1404</v>
      </c>
      <c r="H299" s="6" t="s">
        <v>1405</v>
      </c>
      <c r="I299" s="71">
        <v>0</v>
      </c>
      <c r="J299" s="71">
        <v>0</v>
      </c>
      <c r="K299" s="71">
        <v>0</v>
      </c>
      <c r="L299" s="71">
        <v>0</v>
      </c>
      <c r="M299" s="71">
        <v>0</v>
      </c>
      <c r="N299" s="58" t="e">
        <f>IF(AND(IF('[1]#REF'!$H$3="",TRUE,I299&gt;0),IF('[1]#REF'!$H$4="",TRUE,J299&gt;0),IF('[1]#REF'!$H$5="",TRUE,K299&gt;0),IF('[1]#REF'!$H$6="",TRUE,L299&gt;0),IF('[1]#REF'!$H$7="",TRUE,M299&gt;0)),"SELECIONAR","REJEITAR")</f>
        <v>#REF!</v>
      </c>
      <c r="O299" s="58" t="s">
        <v>28</v>
      </c>
    </row>
    <row r="300" ht="12.75" customHeight="1" spans="1:15">
      <c r="A300" s="6" t="s">
        <v>1406</v>
      </c>
      <c r="B300" s="6" t="s">
        <v>1407</v>
      </c>
      <c r="C300" s="6" t="s">
        <v>47</v>
      </c>
      <c r="D300" s="6" t="s">
        <v>88</v>
      </c>
      <c r="E300" s="6" t="s">
        <v>1408</v>
      </c>
      <c r="F300" s="6" t="s">
        <v>1409</v>
      </c>
      <c r="G300" s="6" t="s">
        <v>1410</v>
      </c>
      <c r="H300" s="6" t="s">
        <v>1410</v>
      </c>
      <c r="I300" s="71">
        <v>0</v>
      </c>
      <c r="J300" s="71">
        <v>0</v>
      </c>
      <c r="K300" s="71">
        <v>0</v>
      </c>
      <c r="L300" s="71">
        <v>0</v>
      </c>
      <c r="M300" s="71">
        <v>0</v>
      </c>
      <c r="N300" s="58" t="e">
        <f>IF(AND(IF('[1]#REF'!$H$3="",TRUE,I300&gt;0),IF('[1]#REF'!$H$4="",TRUE,J300&gt;0),IF('[1]#REF'!$H$5="",TRUE,K300&gt;0),IF('[1]#REF'!$H$6="",TRUE,L300&gt;0),IF('[1]#REF'!$H$7="",TRUE,M300&gt;0)),"SELECIONAR","REJEITAR")</f>
        <v>#REF!</v>
      </c>
      <c r="O300" s="58" t="s">
        <v>28</v>
      </c>
    </row>
    <row r="301" ht="12.75" customHeight="1" spans="1:15">
      <c r="A301" s="6" t="s">
        <v>1411</v>
      </c>
      <c r="B301" s="6" t="s">
        <v>1412</v>
      </c>
      <c r="C301" s="6" t="s">
        <v>35</v>
      </c>
      <c r="D301" s="6" t="s">
        <v>88</v>
      </c>
      <c r="E301" s="6" t="s">
        <v>1413</v>
      </c>
      <c r="F301" s="6" t="s">
        <v>1414</v>
      </c>
      <c r="G301" s="6" t="s">
        <v>1415</v>
      </c>
      <c r="H301" s="6" t="s">
        <v>1415</v>
      </c>
      <c r="I301" s="71">
        <v>0</v>
      </c>
      <c r="J301" s="71">
        <v>0</v>
      </c>
      <c r="K301" s="71">
        <v>0</v>
      </c>
      <c r="L301" s="71">
        <v>0</v>
      </c>
      <c r="M301" s="71">
        <v>0</v>
      </c>
      <c r="N301" s="58" t="e">
        <f>IF(AND(IF('[1]#REF'!$H$3="",TRUE,I301&gt;0),IF('[1]#REF'!$H$4="",TRUE,J301&gt;0),IF('[1]#REF'!$H$5="",TRUE,K301&gt;0),IF('[1]#REF'!$H$6="",TRUE,L301&gt;0),IF('[1]#REF'!$H$7="",TRUE,M301&gt;0)),"SELECIONAR","REJEITAR")</f>
        <v>#REF!</v>
      </c>
      <c r="O301" s="58" t="s">
        <v>28</v>
      </c>
    </row>
    <row r="302" ht="12.75" customHeight="1" spans="1:15">
      <c r="A302" s="6" t="s">
        <v>1416</v>
      </c>
      <c r="B302" s="6" t="s">
        <v>1417</v>
      </c>
      <c r="C302" s="6" t="s">
        <v>47</v>
      </c>
      <c r="D302" s="6" t="s">
        <v>88</v>
      </c>
      <c r="E302" s="6" t="s">
        <v>1321</v>
      </c>
      <c r="F302" s="6" t="s">
        <v>1418</v>
      </c>
      <c r="G302" s="6"/>
      <c r="H302" s="6" t="s">
        <v>1419</v>
      </c>
      <c r="I302" s="71">
        <v>0</v>
      </c>
      <c r="J302" s="71">
        <v>3</v>
      </c>
      <c r="K302" s="71">
        <v>0</v>
      </c>
      <c r="L302" s="71">
        <v>0</v>
      </c>
      <c r="M302" s="71">
        <v>0</v>
      </c>
      <c r="N302" s="58" t="e">
        <f>IF(AND(IF('[1]#REF'!$H$3="",TRUE,I302&gt;0),IF('[1]#REF'!$H$4="",TRUE,J302&gt;0),IF('[1]#REF'!$H$5="",TRUE,K302&gt;0),IF('[1]#REF'!$H$6="",TRUE,L302&gt;0),IF('[1]#REF'!$H$7="",TRUE,M302&gt;0)),"SELECIONAR","REJEITAR")</f>
        <v>#REF!</v>
      </c>
      <c r="O302" s="58" t="s">
        <v>28</v>
      </c>
    </row>
    <row r="303" ht="12.75" customHeight="1" spans="1:15">
      <c r="A303" s="6" t="s">
        <v>1420</v>
      </c>
      <c r="B303" s="6" t="s">
        <v>1421</v>
      </c>
      <c r="C303" s="6" t="s">
        <v>58</v>
      </c>
      <c r="D303" s="6" t="s">
        <v>88</v>
      </c>
      <c r="E303" s="6" t="s">
        <v>942</v>
      </c>
      <c r="F303" s="6" t="s">
        <v>1422</v>
      </c>
      <c r="G303" s="6"/>
      <c r="H303" s="6" t="s">
        <v>1423</v>
      </c>
      <c r="I303" s="71">
        <v>0</v>
      </c>
      <c r="J303" s="71">
        <v>2</v>
      </c>
      <c r="K303" s="71">
        <v>0</v>
      </c>
      <c r="L303" s="71">
        <v>0</v>
      </c>
      <c r="M303" s="71">
        <v>0</v>
      </c>
      <c r="N303" s="58" t="e">
        <f>IF(AND(IF('[1]#REF'!$H$3="",TRUE,I303&gt;0),IF('[1]#REF'!$H$4="",TRUE,J303&gt;0),IF('[1]#REF'!$H$5="",TRUE,K303&gt;0),IF('[1]#REF'!$H$6="",TRUE,L303&gt;0),IF('[1]#REF'!$H$7="",TRUE,M303&gt;0)),"SELECIONAR","REJEITAR")</f>
        <v>#REF!</v>
      </c>
      <c r="O303" s="58" t="s">
        <v>28</v>
      </c>
    </row>
    <row r="304" ht="12.75" customHeight="1" spans="1:15">
      <c r="A304" s="8" t="s">
        <v>1424</v>
      </c>
      <c r="B304" s="6" t="s">
        <v>1425</v>
      </c>
      <c r="C304" s="6" t="s">
        <v>58</v>
      </c>
      <c r="D304" s="6" t="s">
        <v>88</v>
      </c>
      <c r="E304" s="6" t="s">
        <v>64</v>
      </c>
      <c r="F304" s="6" t="s">
        <v>1426</v>
      </c>
      <c r="G304" s="6" t="s">
        <v>1427</v>
      </c>
      <c r="H304" s="6" t="s">
        <v>1428</v>
      </c>
      <c r="I304" s="71">
        <v>2</v>
      </c>
      <c r="J304" s="71">
        <v>0</v>
      </c>
      <c r="K304" s="71">
        <v>0</v>
      </c>
      <c r="L304" s="71">
        <v>0</v>
      </c>
      <c r="M304" s="71">
        <v>0</v>
      </c>
      <c r="N304" s="58" t="s">
        <v>205</v>
      </c>
      <c r="O304" s="58" t="s">
        <v>206</v>
      </c>
    </row>
    <row r="305" ht="12.75" customHeight="1" spans="1:15">
      <c r="A305" s="6" t="s">
        <v>1429</v>
      </c>
      <c r="B305" s="6" t="s">
        <v>1430</v>
      </c>
      <c r="C305" s="6" t="s">
        <v>47</v>
      </c>
      <c r="D305" s="6" t="s">
        <v>88</v>
      </c>
      <c r="E305" s="6" t="s">
        <v>1431</v>
      </c>
      <c r="F305" s="6" t="s">
        <v>1432</v>
      </c>
      <c r="G305" s="6" t="s">
        <v>1433</v>
      </c>
      <c r="H305" s="6" t="s">
        <v>1433</v>
      </c>
      <c r="I305" s="71">
        <v>0</v>
      </c>
      <c r="J305" s="71">
        <v>0</v>
      </c>
      <c r="K305" s="71">
        <v>0</v>
      </c>
      <c r="L305" s="71">
        <v>0</v>
      </c>
      <c r="M305" s="71">
        <v>0</v>
      </c>
      <c r="N305" s="58" t="e">
        <f>IF(AND(IF('[1]#REF'!$H$3="",TRUE,I305&gt;0),IF('[1]#REF'!$H$4="",TRUE,J305&gt;0),IF('[1]#REF'!$H$5="",TRUE,K305&gt;0),IF('[1]#REF'!$H$6="",TRUE,L305&gt;0),IF('[1]#REF'!$H$7="",TRUE,M305&gt;0)),"SELECIONAR","REJEITAR")</f>
        <v>#REF!</v>
      </c>
      <c r="O305" s="58" t="s">
        <v>28</v>
      </c>
    </row>
    <row r="306" ht="12.75" customHeight="1" spans="1:15">
      <c r="A306" s="6" t="s">
        <v>1434</v>
      </c>
      <c r="B306" s="6" t="s">
        <v>1435</v>
      </c>
      <c r="C306" s="6" t="s">
        <v>35</v>
      </c>
      <c r="D306" s="6" t="s">
        <v>88</v>
      </c>
      <c r="E306" s="6" t="s">
        <v>1436</v>
      </c>
      <c r="F306" s="6" t="s">
        <v>1437</v>
      </c>
      <c r="G306" s="6" t="s">
        <v>1438</v>
      </c>
      <c r="H306" s="6" t="s">
        <v>1438</v>
      </c>
      <c r="I306" s="71">
        <v>0</v>
      </c>
      <c r="J306" s="71">
        <v>0</v>
      </c>
      <c r="K306" s="71">
        <v>0</v>
      </c>
      <c r="L306" s="71">
        <v>0</v>
      </c>
      <c r="M306" s="71">
        <v>0</v>
      </c>
      <c r="N306" s="58" t="e">
        <f>IF(AND(IF('[1]#REF'!$H$3="",TRUE,I306&gt;0),IF('[1]#REF'!$H$4="",TRUE,J306&gt;0),IF('[1]#REF'!$H$5="",TRUE,K306&gt;0),IF('[1]#REF'!$H$6="",TRUE,L306&gt;0),IF('[1]#REF'!$H$7="",TRUE,M306&gt;0)),"SELECIONAR","REJEITAR")</f>
        <v>#REF!</v>
      </c>
      <c r="O306" s="58" t="s">
        <v>28</v>
      </c>
    </row>
    <row r="307" ht="12.75" customHeight="1" spans="1:15">
      <c r="A307" s="6" t="s">
        <v>1439</v>
      </c>
      <c r="B307" s="6" t="s">
        <v>1440</v>
      </c>
      <c r="C307" s="6" t="s">
        <v>35</v>
      </c>
      <c r="D307" s="6" t="s">
        <v>88</v>
      </c>
      <c r="E307" s="6" t="s">
        <v>1441</v>
      </c>
      <c r="F307" s="6" t="s">
        <v>1442</v>
      </c>
      <c r="G307" s="6" t="s">
        <v>1443</v>
      </c>
      <c r="H307" s="6" t="s">
        <v>1443</v>
      </c>
      <c r="I307" s="71">
        <v>0</v>
      </c>
      <c r="J307" s="71">
        <v>0</v>
      </c>
      <c r="K307" s="71">
        <v>0</v>
      </c>
      <c r="L307" s="71">
        <v>0</v>
      </c>
      <c r="M307" s="71">
        <v>0</v>
      </c>
      <c r="N307" s="58" t="e">
        <f>IF(AND(IF('[1]#REF'!$H$3="",TRUE,I307&gt;0),IF('[1]#REF'!$H$4="",TRUE,J307&gt;0),IF('[1]#REF'!$H$5="",TRUE,K307&gt;0),IF('[1]#REF'!$H$6="",TRUE,L307&gt;0),IF('[1]#REF'!$H$7="",TRUE,M307&gt;0)),"SELECIONAR","REJEITAR")</f>
        <v>#REF!</v>
      </c>
      <c r="O307" s="58" t="s">
        <v>28</v>
      </c>
    </row>
    <row r="308" ht="12.75" customHeight="1" spans="1:15">
      <c r="A308" s="6" t="s">
        <v>1444</v>
      </c>
      <c r="B308" s="6" t="s">
        <v>1445</v>
      </c>
      <c r="C308" s="6" t="s">
        <v>47</v>
      </c>
      <c r="D308" s="6" t="s">
        <v>88</v>
      </c>
      <c r="E308" s="6" t="s">
        <v>1446</v>
      </c>
      <c r="F308" s="6" t="s">
        <v>1447</v>
      </c>
      <c r="G308" s="6" t="s">
        <v>1448</v>
      </c>
      <c r="H308" s="6" t="s">
        <v>1449</v>
      </c>
      <c r="I308" s="71">
        <v>1</v>
      </c>
      <c r="J308" s="71">
        <v>0</v>
      </c>
      <c r="K308" s="71">
        <v>0</v>
      </c>
      <c r="L308" s="71">
        <v>0</v>
      </c>
      <c r="M308" s="71">
        <v>0</v>
      </c>
      <c r="N308" s="58" t="e">
        <f>IF(AND(IF('[1]#REF'!$H$3="",TRUE,I308&gt;0),IF('[1]#REF'!$H$4="",TRUE,J308&gt;0),IF('[1]#REF'!$H$5="",TRUE,K308&gt;0),IF('[1]#REF'!$H$6="",TRUE,L308&gt;0),IF('[1]#REF'!$H$7="",TRUE,M308&gt;0)),"SELECIONAR","REJEITAR")</f>
        <v>#REF!</v>
      </c>
      <c r="O308" s="58" t="s">
        <v>28</v>
      </c>
    </row>
    <row r="309" ht="12.75" customHeight="1" spans="1:15">
      <c r="A309" s="8" t="s">
        <v>1450</v>
      </c>
      <c r="B309" s="6" t="s">
        <v>1451</v>
      </c>
      <c r="C309" s="6" t="s">
        <v>35</v>
      </c>
      <c r="D309" s="6" t="s">
        <v>88</v>
      </c>
      <c r="E309" s="6" t="s">
        <v>1452</v>
      </c>
      <c r="F309" s="6" t="s">
        <v>1453</v>
      </c>
      <c r="G309" s="6" t="s">
        <v>1454</v>
      </c>
      <c r="H309" s="6" t="s">
        <v>1454</v>
      </c>
      <c r="I309" s="71">
        <v>3</v>
      </c>
      <c r="J309" s="71">
        <v>0</v>
      </c>
      <c r="K309" s="71">
        <v>0</v>
      </c>
      <c r="L309" s="71">
        <v>0</v>
      </c>
      <c r="M309" s="71">
        <v>0</v>
      </c>
      <c r="N309" s="58" t="s">
        <v>205</v>
      </c>
      <c r="O309" s="58" t="s">
        <v>206</v>
      </c>
    </row>
    <row r="310" ht="12.75" customHeight="1" spans="1:15">
      <c r="A310" s="6" t="s">
        <v>1455</v>
      </c>
      <c r="B310" s="6" t="s">
        <v>1456</v>
      </c>
      <c r="C310" s="6" t="s">
        <v>47</v>
      </c>
      <c r="D310" s="6" t="s">
        <v>88</v>
      </c>
      <c r="E310" s="6" t="s">
        <v>1321</v>
      </c>
      <c r="F310" s="6" t="s">
        <v>1457</v>
      </c>
      <c r="G310" s="6"/>
      <c r="H310" s="6" t="s">
        <v>1458</v>
      </c>
      <c r="I310" s="71">
        <v>0</v>
      </c>
      <c r="J310" s="71">
        <v>2</v>
      </c>
      <c r="K310" s="71">
        <v>0</v>
      </c>
      <c r="L310" s="71">
        <v>0</v>
      </c>
      <c r="M310" s="71">
        <v>0</v>
      </c>
      <c r="N310" s="58" t="e">
        <f>IF(AND(IF('[1]#REF'!$H$3="",TRUE,I310&gt;0),IF('[1]#REF'!$H$4="",TRUE,J310&gt;0),IF('[1]#REF'!$H$5="",TRUE,K310&gt;0),IF('[1]#REF'!$H$6="",TRUE,L310&gt;0),IF('[1]#REF'!$H$7="",TRUE,M310&gt;0)),"SELECIONAR","REJEITAR")</f>
        <v>#REF!</v>
      </c>
      <c r="O310" s="58" t="s">
        <v>28</v>
      </c>
    </row>
    <row r="311" ht="12.75" customHeight="1" spans="1:15">
      <c r="A311" s="6" t="s">
        <v>1459</v>
      </c>
      <c r="B311" s="6" t="s">
        <v>1460</v>
      </c>
      <c r="C311" s="6" t="s">
        <v>47</v>
      </c>
      <c r="D311" s="6" t="s">
        <v>88</v>
      </c>
      <c r="E311" s="6" t="s">
        <v>1461</v>
      </c>
      <c r="F311" s="6" t="s">
        <v>1462</v>
      </c>
      <c r="G311" s="6" t="s">
        <v>1463</v>
      </c>
      <c r="H311" s="6" t="s">
        <v>1464</v>
      </c>
      <c r="I311" s="71">
        <v>0</v>
      </c>
      <c r="J311" s="71">
        <v>0</v>
      </c>
      <c r="K311" s="71">
        <v>0</v>
      </c>
      <c r="L311" s="71">
        <v>0</v>
      </c>
      <c r="M311" s="71">
        <v>0</v>
      </c>
      <c r="N311" s="58" t="e">
        <f>IF(AND(IF('[1]#REF'!$H$3="",TRUE,I311&gt;0),IF('[1]#REF'!$H$4="",TRUE,J311&gt;0),IF('[1]#REF'!$H$5="",TRUE,K311&gt;0),IF('[1]#REF'!$H$6="",TRUE,L311&gt;0),IF('[1]#REF'!$H$7="",TRUE,M311&gt;0)),"SELECIONAR","REJEITAR")</f>
        <v>#REF!</v>
      </c>
      <c r="O311" s="58" t="s">
        <v>28</v>
      </c>
    </row>
    <row r="312" ht="12.75" customHeight="1" spans="1:15">
      <c r="A312" s="6" t="s">
        <v>1465</v>
      </c>
      <c r="B312" s="6" t="s">
        <v>1466</v>
      </c>
      <c r="C312" s="6" t="s">
        <v>35</v>
      </c>
      <c r="D312" s="6" t="s">
        <v>88</v>
      </c>
      <c r="E312" s="6" t="s">
        <v>1467</v>
      </c>
      <c r="F312" s="6" t="s">
        <v>1468</v>
      </c>
      <c r="G312" s="6" t="s">
        <v>1469</v>
      </c>
      <c r="H312" s="6" t="s">
        <v>1470</v>
      </c>
      <c r="I312" s="71">
        <v>0</v>
      </c>
      <c r="J312" s="71">
        <v>0</v>
      </c>
      <c r="K312" s="71">
        <v>0</v>
      </c>
      <c r="L312" s="71">
        <v>0</v>
      </c>
      <c r="M312" s="71">
        <v>0</v>
      </c>
      <c r="N312" s="58" t="e">
        <f>IF(AND(IF('[1]#REF'!$H$3="",TRUE,I312&gt;0),IF('[1]#REF'!$H$4="",TRUE,J312&gt;0),IF('[1]#REF'!$H$5="",TRUE,K312&gt;0),IF('[1]#REF'!$H$6="",TRUE,L312&gt;0),IF('[1]#REF'!$H$7="",TRUE,M312&gt;0)),"SELECIONAR","REJEITAR")</f>
        <v>#REF!</v>
      </c>
      <c r="O312" s="58" t="s">
        <v>28</v>
      </c>
    </row>
    <row r="313" ht="12.75" customHeight="1" spans="1:15">
      <c r="A313" s="6" t="s">
        <v>1471</v>
      </c>
      <c r="B313" s="6" t="s">
        <v>1472</v>
      </c>
      <c r="C313" s="6" t="s">
        <v>85</v>
      </c>
      <c r="D313" s="6" t="s">
        <v>88</v>
      </c>
      <c r="E313" s="6" t="s">
        <v>1473</v>
      </c>
      <c r="F313" s="6" t="s">
        <v>1474</v>
      </c>
      <c r="G313" s="6" t="s">
        <v>1475</v>
      </c>
      <c r="H313" s="6" t="s">
        <v>1476</v>
      </c>
      <c r="I313" s="71">
        <v>1</v>
      </c>
      <c r="J313" s="71">
        <v>0</v>
      </c>
      <c r="K313" s="71">
        <v>0</v>
      </c>
      <c r="L313" s="71">
        <v>0</v>
      </c>
      <c r="M313" s="71">
        <v>0</v>
      </c>
      <c r="N313" s="58" t="e">
        <f>IF(AND(IF('[1]#REF'!$H$3="",TRUE,I313&gt;0),IF('[1]#REF'!$H$4="",TRUE,J313&gt;0),IF('[1]#REF'!$H$5="",TRUE,K313&gt;0),IF('[1]#REF'!$H$6="",TRUE,L313&gt;0),IF('[1]#REF'!$H$7="",TRUE,M313&gt;0)),"SELECIONAR","REJEITAR")</f>
        <v>#REF!</v>
      </c>
      <c r="O313" s="58" t="s">
        <v>28</v>
      </c>
    </row>
    <row r="314" ht="12.75" customHeight="1" spans="1:15">
      <c r="A314" s="6" t="s">
        <v>1477</v>
      </c>
      <c r="B314" s="6" t="s">
        <v>1478</v>
      </c>
      <c r="C314" s="6" t="s">
        <v>35</v>
      </c>
      <c r="D314" s="6" t="s">
        <v>88</v>
      </c>
      <c r="E314" s="6" t="s">
        <v>1479</v>
      </c>
      <c r="F314" s="6" t="s">
        <v>1480</v>
      </c>
      <c r="G314" s="6" t="s">
        <v>1481</v>
      </c>
      <c r="H314" s="6" t="s">
        <v>1481</v>
      </c>
      <c r="I314" s="71">
        <v>0</v>
      </c>
      <c r="J314" s="71">
        <v>0</v>
      </c>
      <c r="K314" s="71">
        <v>0</v>
      </c>
      <c r="L314" s="71">
        <v>0</v>
      </c>
      <c r="M314" s="71">
        <v>0</v>
      </c>
      <c r="N314" s="58" t="e">
        <f>IF(AND(IF('[1]#REF'!$H$3="",TRUE,I314&gt;0),IF('[1]#REF'!$H$4="",TRUE,J314&gt;0),IF('[1]#REF'!$H$5="",TRUE,K314&gt;0),IF('[1]#REF'!$H$6="",TRUE,L314&gt;0),IF('[1]#REF'!$H$7="",TRUE,M314&gt;0)),"SELECIONAR","REJEITAR")</f>
        <v>#REF!</v>
      </c>
      <c r="O314" s="58" t="s">
        <v>28</v>
      </c>
    </row>
    <row r="315" ht="12.75" customHeight="1" spans="1:15">
      <c r="A315" s="6" t="s">
        <v>1482</v>
      </c>
      <c r="B315" s="6" t="s">
        <v>1440</v>
      </c>
      <c r="C315" s="6" t="s">
        <v>58</v>
      </c>
      <c r="D315" s="6" t="s">
        <v>88</v>
      </c>
      <c r="E315" s="6" t="s">
        <v>1483</v>
      </c>
      <c r="F315" s="6" t="s">
        <v>1484</v>
      </c>
      <c r="G315" s="6" t="s">
        <v>1485</v>
      </c>
      <c r="H315" s="6" t="s">
        <v>1486</v>
      </c>
      <c r="I315" s="71">
        <v>0</v>
      </c>
      <c r="J315" s="71">
        <v>0</v>
      </c>
      <c r="K315" s="71">
        <v>0</v>
      </c>
      <c r="L315" s="71">
        <v>0</v>
      </c>
      <c r="M315" s="71">
        <v>0</v>
      </c>
      <c r="N315" s="58" t="e">
        <f>IF(AND(IF('[1]#REF'!$H$3="",TRUE,I315&gt;0),IF('[1]#REF'!$H$4="",TRUE,J315&gt;0),IF('[1]#REF'!$H$5="",TRUE,K315&gt;0),IF('[1]#REF'!$H$6="",TRUE,L315&gt;0),IF('[1]#REF'!$H$7="",TRUE,M315&gt;0)),"SELECIONAR","REJEITAR")</f>
        <v>#REF!</v>
      </c>
      <c r="O315" s="58" t="s">
        <v>28</v>
      </c>
    </row>
    <row r="316" ht="12.75" customHeight="1" spans="1:15">
      <c r="A316" s="6" t="s">
        <v>1487</v>
      </c>
      <c r="B316" s="6" t="s">
        <v>1488</v>
      </c>
      <c r="C316" s="6" t="s">
        <v>47</v>
      </c>
      <c r="D316" s="6" t="s">
        <v>88</v>
      </c>
      <c r="E316" s="6" t="s">
        <v>1489</v>
      </c>
      <c r="F316" s="6" t="s">
        <v>1490</v>
      </c>
      <c r="G316" s="6" t="s">
        <v>1491</v>
      </c>
      <c r="H316" s="6" t="s">
        <v>1492</v>
      </c>
      <c r="I316" s="71">
        <v>0</v>
      </c>
      <c r="J316" s="71">
        <v>1</v>
      </c>
      <c r="K316" s="71">
        <v>0</v>
      </c>
      <c r="L316" s="71">
        <v>0</v>
      </c>
      <c r="M316" s="71">
        <v>0</v>
      </c>
      <c r="N316" s="58" t="e">
        <f>IF(AND(IF('[1]#REF'!$H$3="",TRUE,I316&gt;0),IF('[1]#REF'!$H$4="",TRUE,J316&gt;0),IF('[1]#REF'!$H$5="",TRUE,K316&gt;0),IF('[1]#REF'!$H$6="",TRUE,L316&gt;0),IF('[1]#REF'!$H$7="",TRUE,M316&gt;0)),"SELECIONAR","REJEITAR")</f>
        <v>#REF!</v>
      </c>
      <c r="O316" s="58" t="s">
        <v>28</v>
      </c>
    </row>
    <row r="317" ht="12.75" customHeight="1" spans="1:15">
      <c r="A317" s="6" t="s">
        <v>1493</v>
      </c>
      <c r="B317" s="6" t="s">
        <v>1494</v>
      </c>
      <c r="C317" s="6" t="s">
        <v>35</v>
      </c>
      <c r="D317" s="6" t="s">
        <v>88</v>
      </c>
      <c r="E317" s="6" t="s">
        <v>1495</v>
      </c>
      <c r="F317" s="6" t="s">
        <v>1496</v>
      </c>
      <c r="G317" s="6"/>
      <c r="H317" s="6" t="s">
        <v>1497</v>
      </c>
      <c r="I317" s="71">
        <v>0</v>
      </c>
      <c r="J317" s="71">
        <v>0</v>
      </c>
      <c r="K317" s="71">
        <v>0</v>
      </c>
      <c r="L317" s="71">
        <v>0</v>
      </c>
      <c r="M317" s="71">
        <v>0</v>
      </c>
      <c r="N317" s="58" t="e">
        <f>IF(AND(IF('[1]#REF'!$H$3="",TRUE,I317&gt;0),IF('[1]#REF'!$H$4="",TRUE,J317&gt;0),IF('[1]#REF'!$H$5="",TRUE,K317&gt;0),IF('[1]#REF'!$H$6="",TRUE,L317&gt;0),IF('[1]#REF'!$H$7="",TRUE,M317&gt;0)),"SELECIONAR","REJEITAR")</f>
        <v>#REF!</v>
      </c>
      <c r="O317" s="58" t="s">
        <v>28</v>
      </c>
    </row>
    <row r="318" ht="12.75" customHeight="1" spans="1:15">
      <c r="A318" s="6" t="s">
        <v>1498</v>
      </c>
      <c r="B318" s="6" t="s">
        <v>1499</v>
      </c>
      <c r="C318" s="6" t="s">
        <v>47</v>
      </c>
      <c r="D318" s="6" t="s">
        <v>88</v>
      </c>
      <c r="E318" s="6" t="s">
        <v>1500</v>
      </c>
      <c r="F318" s="6" t="s">
        <v>1501</v>
      </c>
      <c r="G318" s="6" t="s">
        <v>1502</v>
      </c>
      <c r="H318" s="6" t="s">
        <v>1503</v>
      </c>
      <c r="I318" s="71">
        <v>0</v>
      </c>
      <c r="J318" s="71">
        <v>0</v>
      </c>
      <c r="K318" s="71">
        <v>0</v>
      </c>
      <c r="L318" s="71">
        <v>0</v>
      </c>
      <c r="M318" s="71">
        <v>0</v>
      </c>
      <c r="N318" s="58" t="e">
        <f>IF(AND(IF('[1]#REF'!$H$3="",TRUE,I318&gt;0),IF('[1]#REF'!$H$4="",TRUE,J318&gt;0),IF('[1]#REF'!$H$5="",TRUE,K318&gt;0),IF('[1]#REF'!$H$6="",TRUE,L318&gt;0),IF('[1]#REF'!$H$7="",TRUE,M318&gt;0)),"SELECIONAR","REJEITAR")</f>
        <v>#REF!</v>
      </c>
      <c r="O318" s="58" t="s">
        <v>28</v>
      </c>
    </row>
    <row r="319" ht="12.75" customHeight="1" spans="1:15">
      <c r="A319" s="6" t="s">
        <v>1504</v>
      </c>
      <c r="B319" s="6" t="s">
        <v>1505</v>
      </c>
      <c r="C319" s="6" t="s">
        <v>35</v>
      </c>
      <c r="D319" s="6" t="s">
        <v>88</v>
      </c>
      <c r="E319" s="6" t="s">
        <v>1506</v>
      </c>
      <c r="F319" s="6" t="s">
        <v>1507</v>
      </c>
      <c r="G319" s="6" t="s">
        <v>1508</v>
      </c>
      <c r="H319" s="6" t="s">
        <v>1509</v>
      </c>
      <c r="I319" s="71">
        <v>0</v>
      </c>
      <c r="J319" s="71">
        <v>0</v>
      </c>
      <c r="K319" s="71">
        <v>0</v>
      </c>
      <c r="L319" s="71">
        <v>0</v>
      </c>
      <c r="M319" s="71">
        <v>0</v>
      </c>
      <c r="N319" s="58" t="e">
        <f>IF(AND(IF('[1]#REF'!$H$3="",TRUE,I319&gt;0),IF('[1]#REF'!$H$4="",TRUE,J319&gt;0),IF('[1]#REF'!$H$5="",TRUE,K319&gt;0),IF('[1]#REF'!$H$6="",TRUE,L319&gt;0),IF('[1]#REF'!$H$7="",TRUE,M319&gt;0)),"SELECIONAR","REJEITAR")</f>
        <v>#REF!</v>
      </c>
      <c r="O319" s="58" t="s">
        <v>28</v>
      </c>
    </row>
    <row r="320" ht="12.75" customHeight="1" spans="1:15">
      <c r="A320" s="6" t="s">
        <v>1510</v>
      </c>
      <c r="B320" s="6" t="s">
        <v>1511</v>
      </c>
      <c r="C320" s="6" t="s">
        <v>35</v>
      </c>
      <c r="D320" s="6" t="s">
        <v>88</v>
      </c>
      <c r="E320" s="6" t="s">
        <v>131</v>
      </c>
      <c r="F320" s="6" t="s">
        <v>1512</v>
      </c>
      <c r="G320" s="6" t="s">
        <v>1513</v>
      </c>
      <c r="H320" s="6" t="s">
        <v>1514</v>
      </c>
      <c r="I320" s="71">
        <v>0</v>
      </c>
      <c r="J320" s="71">
        <v>0</v>
      </c>
      <c r="K320" s="71">
        <v>0</v>
      </c>
      <c r="L320" s="71">
        <v>0</v>
      </c>
      <c r="M320" s="71">
        <v>0</v>
      </c>
      <c r="N320" s="58" t="e">
        <f>IF(AND(IF('[1]#REF'!$H$3="",TRUE,I320&gt;0),IF('[1]#REF'!$H$4="",TRUE,J320&gt;0),IF('[1]#REF'!$H$5="",TRUE,K320&gt;0),IF('[1]#REF'!$H$6="",TRUE,L320&gt;0),IF('[1]#REF'!$H$7="",TRUE,M320&gt;0)),"SELECIONAR","REJEITAR")</f>
        <v>#REF!</v>
      </c>
      <c r="O320" s="58" t="s">
        <v>28</v>
      </c>
    </row>
    <row r="321" ht="12.75" customHeight="1" spans="1:15">
      <c r="A321" s="6" t="s">
        <v>1515</v>
      </c>
      <c r="B321" s="6" t="s">
        <v>1516</v>
      </c>
      <c r="C321" s="6" t="s">
        <v>58</v>
      </c>
      <c r="D321" s="6" t="s">
        <v>88</v>
      </c>
      <c r="E321" s="6" t="s">
        <v>1517</v>
      </c>
      <c r="F321" s="6" t="s">
        <v>1518</v>
      </c>
      <c r="G321" s="6"/>
      <c r="H321" s="6" t="s">
        <v>262</v>
      </c>
      <c r="I321" s="71">
        <v>1</v>
      </c>
      <c r="J321" s="71">
        <v>0</v>
      </c>
      <c r="K321" s="71">
        <v>0</v>
      </c>
      <c r="L321" s="71">
        <v>0</v>
      </c>
      <c r="M321" s="71">
        <v>0</v>
      </c>
      <c r="N321" s="58" t="e">
        <f>IF(AND(IF('[1]#REF'!$H$3="",TRUE,I321&gt;0),IF('[1]#REF'!$H$4="",TRUE,J321&gt;0),IF('[1]#REF'!$H$5="",TRUE,K321&gt;0),IF('[1]#REF'!$H$6="",TRUE,L321&gt;0),IF('[1]#REF'!$H$7="",TRUE,M321&gt;0)),"SELECIONAR","REJEITAR")</f>
        <v>#REF!</v>
      </c>
      <c r="O321" s="58" t="s">
        <v>28</v>
      </c>
    </row>
    <row r="322" ht="12.75" customHeight="1" spans="1:15">
      <c r="A322" s="6" t="s">
        <v>1519</v>
      </c>
      <c r="B322" s="6" t="s">
        <v>1520</v>
      </c>
      <c r="C322" s="6" t="s">
        <v>58</v>
      </c>
      <c r="D322" s="6" t="s">
        <v>88</v>
      </c>
      <c r="E322" s="6" t="s">
        <v>1521</v>
      </c>
      <c r="F322" s="6"/>
      <c r="G322" s="6"/>
      <c r="H322" s="6" t="s">
        <v>1522</v>
      </c>
      <c r="I322" s="71">
        <v>0</v>
      </c>
      <c r="J322" s="71">
        <v>0</v>
      </c>
      <c r="K322" s="71">
        <v>0</v>
      </c>
      <c r="L322" s="71">
        <v>0</v>
      </c>
      <c r="M322" s="71">
        <v>0</v>
      </c>
      <c r="N322" s="58" t="e">
        <f>IF(AND(IF('[1]#REF'!$H$3="",TRUE,I322&gt;0),IF('[1]#REF'!$H$4="",TRUE,J322&gt;0),IF('[1]#REF'!$H$5="",TRUE,K322&gt;0),IF('[1]#REF'!$H$6="",TRUE,L322&gt;0),IF('[1]#REF'!$H$7="",TRUE,M322&gt;0)),"SELECIONAR","REJEITAR")</f>
        <v>#REF!</v>
      </c>
      <c r="O322" s="58" t="s">
        <v>28</v>
      </c>
    </row>
    <row r="323" ht="12.75" customHeight="1" spans="1:15">
      <c r="A323" s="6" t="s">
        <v>1523</v>
      </c>
      <c r="B323" s="6" t="s">
        <v>1524</v>
      </c>
      <c r="C323" s="6" t="s">
        <v>35</v>
      </c>
      <c r="D323" s="6" t="s">
        <v>88</v>
      </c>
      <c r="E323" s="6" t="s">
        <v>1525</v>
      </c>
      <c r="F323" s="6" t="s">
        <v>1526</v>
      </c>
      <c r="G323" s="6" t="s">
        <v>1527</v>
      </c>
      <c r="H323" s="6" t="s">
        <v>1528</v>
      </c>
      <c r="I323" s="71">
        <v>0</v>
      </c>
      <c r="J323" s="71">
        <v>0</v>
      </c>
      <c r="K323" s="71">
        <v>0</v>
      </c>
      <c r="L323" s="71">
        <v>0</v>
      </c>
      <c r="M323" s="71">
        <v>0</v>
      </c>
      <c r="N323" s="58" t="e">
        <f>IF(AND(IF('[1]#REF'!$H$3="",TRUE,I323&gt;0),IF('[1]#REF'!$H$4="",TRUE,J323&gt;0),IF('[1]#REF'!$H$5="",TRUE,K323&gt;0),IF('[1]#REF'!$H$6="",TRUE,L323&gt;0),IF('[1]#REF'!$H$7="",TRUE,M323&gt;0)),"SELECIONAR","REJEITAR")</f>
        <v>#REF!</v>
      </c>
      <c r="O323" s="58" t="s">
        <v>28</v>
      </c>
    </row>
    <row r="324" ht="12.75" customHeight="1" spans="1:15">
      <c r="A324" s="6" t="s">
        <v>1529</v>
      </c>
      <c r="B324" s="6" t="s">
        <v>1530</v>
      </c>
      <c r="C324" s="6" t="s">
        <v>35</v>
      </c>
      <c r="D324" s="6" t="s">
        <v>88</v>
      </c>
      <c r="E324" s="6" t="s">
        <v>1531</v>
      </c>
      <c r="F324" s="6" t="s">
        <v>1532</v>
      </c>
      <c r="G324" s="6"/>
      <c r="H324" s="6" t="s">
        <v>1533</v>
      </c>
      <c r="I324" s="71">
        <v>0</v>
      </c>
      <c r="J324" s="71">
        <v>0</v>
      </c>
      <c r="K324" s="71">
        <v>0</v>
      </c>
      <c r="L324" s="71">
        <v>0</v>
      </c>
      <c r="M324" s="71">
        <v>0</v>
      </c>
      <c r="N324" s="58" t="e">
        <f>IF(AND(IF('[1]#REF'!$H$3="",TRUE,I324&gt;0),IF('[1]#REF'!$H$4="",TRUE,J324&gt;0),IF('[1]#REF'!$H$5="",TRUE,K324&gt;0),IF('[1]#REF'!$H$6="",TRUE,L324&gt;0),IF('[1]#REF'!$H$7="",TRUE,M324&gt;0)),"SELECIONAR","REJEITAR")</f>
        <v>#REF!</v>
      </c>
      <c r="O324" s="58" t="s">
        <v>28</v>
      </c>
    </row>
    <row r="325" ht="12.75" customHeight="1" spans="1:15">
      <c r="A325" s="6" t="s">
        <v>1534</v>
      </c>
      <c r="B325" s="6" t="s">
        <v>1535</v>
      </c>
      <c r="C325" s="6" t="s">
        <v>47</v>
      </c>
      <c r="D325" s="6" t="s">
        <v>88</v>
      </c>
      <c r="E325" s="6" t="s">
        <v>1336</v>
      </c>
      <c r="F325" s="6" t="s">
        <v>1536</v>
      </c>
      <c r="G325" s="6" t="s">
        <v>1537</v>
      </c>
      <c r="H325" s="6" t="s">
        <v>1538</v>
      </c>
      <c r="I325" s="71">
        <v>0</v>
      </c>
      <c r="J325" s="71">
        <v>1</v>
      </c>
      <c r="K325" s="71">
        <v>0</v>
      </c>
      <c r="L325" s="71">
        <v>0</v>
      </c>
      <c r="M325" s="71">
        <v>0</v>
      </c>
      <c r="N325" s="58" t="e">
        <f>IF(AND(IF('[1]#REF'!$H$3="",TRUE,I325&gt;0),IF('[1]#REF'!$H$4="",TRUE,J325&gt;0),IF('[1]#REF'!$H$5="",TRUE,K325&gt;0),IF('[1]#REF'!$H$6="",TRUE,L325&gt;0),IF('[1]#REF'!$H$7="",TRUE,M325&gt;0)),"SELECIONAR","REJEITAR")</f>
        <v>#REF!</v>
      </c>
      <c r="O325" s="58" t="s">
        <v>28</v>
      </c>
    </row>
    <row r="326" ht="12.75" customHeight="1" spans="1:15">
      <c r="A326" s="6" t="s">
        <v>1539</v>
      </c>
      <c r="B326" s="6" t="s">
        <v>1540</v>
      </c>
      <c r="C326" s="6" t="s">
        <v>160</v>
      </c>
      <c r="D326" s="6" t="s">
        <v>88</v>
      </c>
      <c r="E326" s="6" t="s">
        <v>1273</v>
      </c>
      <c r="F326" s="6" t="s">
        <v>1541</v>
      </c>
      <c r="G326" s="6" t="s">
        <v>1542</v>
      </c>
      <c r="H326" s="6" t="s">
        <v>1542</v>
      </c>
      <c r="I326" s="71">
        <v>0</v>
      </c>
      <c r="J326" s="71">
        <v>0</v>
      </c>
      <c r="K326" s="71">
        <v>0</v>
      </c>
      <c r="L326" s="71">
        <v>0</v>
      </c>
      <c r="M326" s="71">
        <v>0</v>
      </c>
      <c r="N326" s="58" t="e">
        <f>IF(AND(IF('[1]#REF'!$H$3="",TRUE,I326&gt;0),IF('[1]#REF'!$H$4="",TRUE,J326&gt;0),IF('[1]#REF'!$H$5="",TRUE,K326&gt;0),IF('[1]#REF'!$H$6="",TRUE,L326&gt;0),IF('[1]#REF'!$H$7="",TRUE,M326&gt;0)),"SELECIONAR","REJEITAR")</f>
        <v>#REF!</v>
      </c>
      <c r="O326" s="58" t="s">
        <v>28</v>
      </c>
    </row>
    <row r="327" ht="12.75" customHeight="1" spans="1:15">
      <c r="A327" s="6" t="s">
        <v>1543</v>
      </c>
      <c r="B327" s="6" t="s">
        <v>1544</v>
      </c>
      <c r="C327" s="6" t="s">
        <v>143</v>
      </c>
      <c r="D327" s="6" t="s">
        <v>88</v>
      </c>
      <c r="E327" s="6" t="s">
        <v>1545</v>
      </c>
      <c r="F327" s="6" t="s">
        <v>1546</v>
      </c>
      <c r="G327" s="6" t="s">
        <v>1547</v>
      </c>
      <c r="H327" s="6" t="s">
        <v>1547</v>
      </c>
      <c r="I327" s="71">
        <v>1</v>
      </c>
      <c r="J327" s="71">
        <v>0</v>
      </c>
      <c r="K327" s="71">
        <v>0</v>
      </c>
      <c r="L327" s="71">
        <v>0</v>
      </c>
      <c r="M327" s="71">
        <v>0</v>
      </c>
      <c r="N327" s="58" t="e">
        <f>IF(AND(IF('[1]#REF'!$H$3="",TRUE,I327&gt;0),IF('[1]#REF'!$H$4="",TRUE,J327&gt;0),IF('[1]#REF'!$H$5="",TRUE,K327&gt;0),IF('[1]#REF'!$H$6="",TRUE,L327&gt;0),IF('[1]#REF'!$H$7="",TRUE,M327&gt;0)),"SELECIONAR","REJEITAR")</f>
        <v>#REF!</v>
      </c>
      <c r="O327" s="58" t="s">
        <v>28</v>
      </c>
    </row>
    <row r="328" ht="12.75" customHeight="1" spans="1:15">
      <c r="A328" s="6" t="s">
        <v>1548</v>
      </c>
      <c r="B328" s="6" t="s">
        <v>1549</v>
      </c>
      <c r="C328" s="6" t="s">
        <v>143</v>
      </c>
      <c r="D328" s="6" t="s">
        <v>88</v>
      </c>
      <c r="E328" s="6" t="s">
        <v>1550</v>
      </c>
      <c r="F328" s="6" t="s">
        <v>1551</v>
      </c>
      <c r="G328" s="6" t="s">
        <v>1552</v>
      </c>
      <c r="H328" s="6" t="s">
        <v>1553</v>
      </c>
      <c r="I328" s="71">
        <v>0</v>
      </c>
      <c r="J328" s="71">
        <v>2</v>
      </c>
      <c r="K328" s="71">
        <v>0</v>
      </c>
      <c r="L328" s="71">
        <v>0</v>
      </c>
      <c r="M328" s="71">
        <v>0</v>
      </c>
      <c r="N328" s="58" t="e">
        <f>IF(AND(IF('[1]#REF'!$H$3="",TRUE,I328&gt;0),IF('[1]#REF'!$H$4="",TRUE,J328&gt;0),IF('[1]#REF'!$H$5="",TRUE,K328&gt;0),IF('[1]#REF'!$H$6="",TRUE,L328&gt;0),IF('[1]#REF'!$H$7="",TRUE,M328&gt;0)),"SELECIONAR","REJEITAR")</f>
        <v>#REF!</v>
      </c>
      <c r="O328" s="58" t="s">
        <v>28</v>
      </c>
    </row>
    <row r="329" ht="12.75" customHeight="1" spans="1:15">
      <c r="A329" s="6" t="s">
        <v>1554</v>
      </c>
      <c r="B329" s="6" t="s">
        <v>1555</v>
      </c>
      <c r="C329" s="6" t="s">
        <v>143</v>
      </c>
      <c r="D329" s="6" t="s">
        <v>88</v>
      </c>
      <c r="E329" s="6" t="s">
        <v>1161</v>
      </c>
      <c r="F329" s="6" t="s">
        <v>1556</v>
      </c>
      <c r="G329" s="6" t="s">
        <v>1557</v>
      </c>
      <c r="H329" s="6" t="s">
        <v>1558</v>
      </c>
      <c r="I329" s="71">
        <v>0</v>
      </c>
      <c r="J329" s="71">
        <v>0</v>
      </c>
      <c r="K329" s="71">
        <v>0</v>
      </c>
      <c r="L329" s="71">
        <v>0</v>
      </c>
      <c r="M329" s="71">
        <v>0</v>
      </c>
      <c r="N329" s="58" t="e">
        <f>IF(AND(IF('[1]#REF'!$H$3="",TRUE,I329&gt;0),IF('[1]#REF'!$H$4="",TRUE,J329&gt;0),IF('[1]#REF'!$H$5="",TRUE,K329&gt;0),IF('[1]#REF'!$H$6="",TRUE,L329&gt;0),IF('[1]#REF'!$H$7="",TRUE,M329&gt;0)),"SELECIONAR","REJEITAR")</f>
        <v>#REF!</v>
      </c>
      <c r="O329" s="58" t="s">
        <v>28</v>
      </c>
    </row>
    <row r="330" ht="12.75" customHeight="1" spans="1:15">
      <c r="A330" s="6" t="s">
        <v>1559</v>
      </c>
      <c r="B330" s="6" t="s">
        <v>1560</v>
      </c>
      <c r="C330" s="6" t="s">
        <v>143</v>
      </c>
      <c r="D330" s="6" t="s">
        <v>88</v>
      </c>
      <c r="E330" s="6" t="s">
        <v>1561</v>
      </c>
      <c r="F330" s="6" t="s">
        <v>1562</v>
      </c>
      <c r="G330" s="6" t="s">
        <v>1563</v>
      </c>
      <c r="H330" s="6" t="s">
        <v>1564</v>
      </c>
      <c r="I330" s="71">
        <v>0</v>
      </c>
      <c r="J330" s="71">
        <v>0</v>
      </c>
      <c r="K330" s="71">
        <v>0</v>
      </c>
      <c r="L330" s="71">
        <v>0</v>
      </c>
      <c r="M330" s="71">
        <v>0</v>
      </c>
      <c r="N330" s="58" t="e">
        <f>IF(AND(IF('[1]#REF'!$H$3="",TRUE,I330&gt;0),IF('[1]#REF'!$H$4="",TRUE,J330&gt;0),IF('[1]#REF'!$H$5="",TRUE,K330&gt;0),IF('[1]#REF'!$H$6="",TRUE,L330&gt;0),IF('[1]#REF'!$H$7="",TRUE,M330&gt;0)),"SELECIONAR","REJEITAR")</f>
        <v>#REF!</v>
      </c>
      <c r="O330" s="58" t="s">
        <v>28</v>
      </c>
    </row>
    <row r="331" ht="12.75" customHeight="1" spans="1:15">
      <c r="A331" s="6" t="s">
        <v>1565</v>
      </c>
      <c r="B331" s="6" t="s">
        <v>1566</v>
      </c>
      <c r="C331" s="6" t="s">
        <v>160</v>
      </c>
      <c r="D331" s="6" t="s">
        <v>88</v>
      </c>
      <c r="E331" s="6" t="s">
        <v>1561</v>
      </c>
      <c r="F331" s="6" t="s">
        <v>1567</v>
      </c>
      <c r="G331" s="6" t="s">
        <v>1568</v>
      </c>
      <c r="H331" s="6" t="s">
        <v>1569</v>
      </c>
      <c r="I331" s="71">
        <v>0</v>
      </c>
      <c r="J331" s="71">
        <v>0</v>
      </c>
      <c r="K331" s="71">
        <v>0</v>
      </c>
      <c r="L331" s="71">
        <v>0</v>
      </c>
      <c r="M331" s="71">
        <v>0</v>
      </c>
      <c r="N331" s="58" t="e">
        <f>IF(AND(IF('[1]#REF'!$H$3="",TRUE,I331&gt;0),IF('[1]#REF'!$H$4="",TRUE,J331&gt;0),IF('[1]#REF'!$H$5="",TRUE,K331&gt;0),IF('[1]#REF'!$H$6="",TRUE,L331&gt;0),IF('[1]#REF'!$H$7="",TRUE,M331&gt;0)),"SELECIONAR","REJEITAR")</f>
        <v>#REF!</v>
      </c>
      <c r="O331" s="58" t="s">
        <v>28</v>
      </c>
    </row>
    <row r="332" ht="12.75" customHeight="1" spans="1:15">
      <c r="A332" s="6" t="s">
        <v>1570</v>
      </c>
      <c r="B332" s="6" t="s">
        <v>1549</v>
      </c>
      <c r="C332" s="6" t="s">
        <v>143</v>
      </c>
      <c r="D332" s="6" t="s">
        <v>88</v>
      </c>
      <c r="E332" s="6" t="s">
        <v>1550</v>
      </c>
      <c r="F332" s="6" t="s">
        <v>1571</v>
      </c>
      <c r="G332" s="6" t="s">
        <v>1572</v>
      </c>
      <c r="H332" s="6" t="s">
        <v>1573</v>
      </c>
      <c r="I332" s="71">
        <v>0</v>
      </c>
      <c r="J332" s="71">
        <v>2</v>
      </c>
      <c r="K332" s="71">
        <v>0</v>
      </c>
      <c r="L332" s="71">
        <v>0</v>
      </c>
      <c r="M332" s="71">
        <v>0</v>
      </c>
      <c r="N332" s="58" t="e">
        <f>IF(AND(IF('[1]#REF'!$H$3="",TRUE,I332&gt;0),IF('[1]#REF'!$H$4="",TRUE,J332&gt;0),IF('[1]#REF'!$H$5="",TRUE,K332&gt;0),IF('[1]#REF'!$H$6="",TRUE,L332&gt;0),IF('[1]#REF'!$H$7="",TRUE,M332&gt;0)),"SELECIONAR","REJEITAR")</f>
        <v>#REF!</v>
      </c>
      <c r="O332" s="58" t="s">
        <v>28</v>
      </c>
    </row>
    <row r="333" ht="12.75" customHeight="1" spans="1:15">
      <c r="A333" s="6" t="s">
        <v>1574</v>
      </c>
      <c r="B333" s="6" t="s">
        <v>1575</v>
      </c>
      <c r="C333" s="6" t="s">
        <v>143</v>
      </c>
      <c r="D333" s="6" t="s">
        <v>88</v>
      </c>
      <c r="E333" s="6" t="s">
        <v>1576</v>
      </c>
      <c r="F333" s="6" t="s">
        <v>1577</v>
      </c>
      <c r="G333" s="6" t="s">
        <v>1578</v>
      </c>
      <c r="H333" s="6" t="s">
        <v>1578</v>
      </c>
      <c r="I333" s="71">
        <v>0</v>
      </c>
      <c r="J333" s="71">
        <v>0</v>
      </c>
      <c r="K333" s="71">
        <v>0</v>
      </c>
      <c r="L333" s="71">
        <v>0</v>
      </c>
      <c r="M333" s="71">
        <v>0</v>
      </c>
      <c r="N333" s="58" t="e">
        <f>IF(AND(IF('[1]#REF'!$H$3="",TRUE,I333&gt;0),IF('[1]#REF'!$H$4="",TRUE,J333&gt;0),IF('[1]#REF'!$H$5="",TRUE,K333&gt;0),IF('[1]#REF'!$H$6="",TRUE,L333&gt;0),IF('[1]#REF'!$H$7="",TRUE,M333&gt;0)),"SELECIONAR","REJEITAR")</f>
        <v>#REF!</v>
      </c>
      <c r="O333" s="58" t="s">
        <v>28</v>
      </c>
    </row>
    <row r="334" ht="12.75" customHeight="1" spans="1:15">
      <c r="A334" s="6" t="s">
        <v>1579</v>
      </c>
      <c r="B334" s="6" t="s">
        <v>1580</v>
      </c>
      <c r="C334" s="6" t="s">
        <v>160</v>
      </c>
      <c r="D334" s="6" t="s">
        <v>88</v>
      </c>
      <c r="E334" s="6" t="s">
        <v>1581</v>
      </c>
      <c r="F334" s="6" t="s">
        <v>1582</v>
      </c>
      <c r="G334" s="6" t="s">
        <v>1583</v>
      </c>
      <c r="H334" s="6" t="s">
        <v>1583</v>
      </c>
      <c r="I334" s="71">
        <v>0</v>
      </c>
      <c r="J334" s="71">
        <v>0</v>
      </c>
      <c r="K334" s="71">
        <v>0</v>
      </c>
      <c r="L334" s="71">
        <v>0</v>
      </c>
      <c r="M334" s="71">
        <v>0</v>
      </c>
      <c r="N334" s="58" t="e">
        <f>IF(AND(IF('[1]#REF'!$H$3="",TRUE,I334&gt;0),IF('[1]#REF'!$H$4="",TRUE,J334&gt;0),IF('[1]#REF'!$H$5="",TRUE,K334&gt;0),IF('[1]#REF'!$H$6="",TRUE,L334&gt;0),IF('[1]#REF'!$H$7="",TRUE,M334&gt;0)),"SELECIONAR","REJEITAR")</f>
        <v>#REF!</v>
      </c>
      <c r="O334" s="58" t="s">
        <v>28</v>
      </c>
    </row>
    <row r="335" ht="12.75" customHeight="1" spans="1:15">
      <c r="A335" s="6" t="s">
        <v>1584</v>
      </c>
      <c r="B335" s="6" t="s">
        <v>1585</v>
      </c>
      <c r="C335" s="6" t="s">
        <v>160</v>
      </c>
      <c r="D335" s="6" t="s">
        <v>88</v>
      </c>
      <c r="E335" s="6" t="s">
        <v>1136</v>
      </c>
      <c r="F335" s="6" t="s">
        <v>1586</v>
      </c>
      <c r="G335" s="6" t="s">
        <v>1587</v>
      </c>
      <c r="H335" s="6" t="s">
        <v>1588</v>
      </c>
      <c r="I335" s="71">
        <v>0</v>
      </c>
      <c r="J335" s="71">
        <v>0</v>
      </c>
      <c r="K335" s="71">
        <v>0</v>
      </c>
      <c r="L335" s="71">
        <v>0</v>
      </c>
      <c r="M335" s="71">
        <v>0</v>
      </c>
      <c r="N335" s="58" t="e">
        <f>IF(AND(IF('[1]#REF'!$H$3="",TRUE,I335&gt;0),IF('[1]#REF'!$H$4="",TRUE,J335&gt;0),IF('[1]#REF'!$H$5="",TRUE,K335&gt;0),IF('[1]#REF'!$H$6="",TRUE,L335&gt;0),IF('[1]#REF'!$H$7="",TRUE,M335&gt;0)),"SELECIONAR","REJEITAR")</f>
        <v>#REF!</v>
      </c>
      <c r="O335" s="58" t="s">
        <v>28</v>
      </c>
    </row>
    <row r="336" ht="12.75" customHeight="1" spans="1:15">
      <c r="A336" s="6" t="s">
        <v>1589</v>
      </c>
      <c r="B336" s="6" t="s">
        <v>1590</v>
      </c>
      <c r="C336" s="6" t="s">
        <v>143</v>
      </c>
      <c r="D336" s="6" t="s">
        <v>88</v>
      </c>
      <c r="E336" s="6" t="s">
        <v>116</v>
      </c>
      <c r="F336" s="6" t="s">
        <v>1591</v>
      </c>
      <c r="G336" s="6" t="s">
        <v>1592</v>
      </c>
      <c r="H336" s="6" t="s">
        <v>1593</v>
      </c>
      <c r="I336" s="71">
        <v>0</v>
      </c>
      <c r="J336" s="71">
        <v>2</v>
      </c>
      <c r="K336" s="71">
        <v>0</v>
      </c>
      <c r="L336" s="71">
        <v>0</v>
      </c>
      <c r="M336" s="71">
        <v>0</v>
      </c>
      <c r="N336" s="58" t="e">
        <f>IF(AND(IF('[1]#REF'!$H$3="",TRUE,I336&gt;0),IF('[1]#REF'!$H$4="",TRUE,J336&gt;0),IF('[1]#REF'!$H$5="",TRUE,K336&gt;0),IF('[1]#REF'!$H$6="",TRUE,L336&gt;0),IF('[1]#REF'!$H$7="",TRUE,M336&gt;0)),"SELECIONAR","REJEITAR")</f>
        <v>#REF!</v>
      </c>
      <c r="O336" s="58" t="s">
        <v>28</v>
      </c>
    </row>
    <row r="337" ht="12.75" customHeight="1" spans="1:15">
      <c r="A337" s="6" t="s">
        <v>1594</v>
      </c>
      <c r="B337" s="6" t="s">
        <v>1595</v>
      </c>
      <c r="C337" s="6" t="s">
        <v>143</v>
      </c>
      <c r="D337" s="6" t="s">
        <v>88</v>
      </c>
      <c r="E337" s="6" t="s">
        <v>1596</v>
      </c>
      <c r="F337" s="6" t="s">
        <v>1597</v>
      </c>
      <c r="G337" s="6" t="s">
        <v>1598</v>
      </c>
      <c r="H337" s="6" t="s">
        <v>1598</v>
      </c>
      <c r="I337" s="71">
        <v>0</v>
      </c>
      <c r="J337" s="71">
        <v>0</v>
      </c>
      <c r="K337" s="71">
        <v>0</v>
      </c>
      <c r="L337" s="71">
        <v>0</v>
      </c>
      <c r="M337" s="71">
        <v>0</v>
      </c>
      <c r="N337" s="58" t="e">
        <f>IF(AND(IF('[1]#REF'!$H$3="",TRUE,I337&gt;0),IF('[1]#REF'!$H$4="",TRUE,J337&gt;0),IF('[1]#REF'!$H$5="",TRUE,K337&gt;0),IF('[1]#REF'!$H$6="",TRUE,L337&gt;0),IF('[1]#REF'!$H$7="",TRUE,M337&gt;0)),"SELECIONAR","REJEITAR")</f>
        <v>#REF!</v>
      </c>
      <c r="O337" s="58" t="s">
        <v>28</v>
      </c>
    </row>
    <row r="338" ht="12.75" customHeight="1" spans="1:15">
      <c r="A338" s="6" t="s">
        <v>1599</v>
      </c>
      <c r="B338" s="6" t="s">
        <v>1600</v>
      </c>
      <c r="C338" s="6" t="s">
        <v>143</v>
      </c>
      <c r="D338" s="6" t="s">
        <v>88</v>
      </c>
      <c r="E338" s="6" t="s">
        <v>1601</v>
      </c>
      <c r="F338" s="6" t="s">
        <v>1602</v>
      </c>
      <c r="G338" s="6" t="s">
        <v>1603</v>
      </c>
      <c r="H338" s="6" t="s">
        <v>1604</v>
      </c>
      <c r="I338" s="71">
        <v>0</v>
      </c>
      <c r="J338" s="71">
        <v>0</v>
      </c>
      <c r="K338" s="71">
        <v>0</v>
      </c>
      <c r="L338" s="71">
        <v>0</v>
      </c>
      <c r="M338" s="71">
        <v>0</v>
      </c>
      <c r="N338" s="58" t="e">
        <f>IF(AND(IF('[1]#REF'!$H$3="",TRUE,I338&gt;0),IF('[1]#REF'!$H$4="",TRUE,J338&gt;0),IF('[1]#REF'!$H$5="",TRUE,K338&gt;0),IF('[1]#REF'!$H$6="",TRUE,L338&gt;0),IF('[1]#REF'!$H$7="",TRUE,M338&gt;0)),"SELECIONAR","REJEITAR")</f>
        <v>#REF!</v>
      </c>
      <c r="O338" s="58" t="s">
        <v>28</v>
      </c>
    </row>
    <row r="339" ht="12.75" customHeight="1" spans="1:15">
      <c r="A339" s="6" t="s">
        <v>1605</v>
      </c>
      <c r="B339" s="6" t="s">
        <v>1606</v>
      </c>
      <c r="C339" s="6" t="s">
        <v>143</v>
      </c>
      <c r="D339" s="6" t="s">
        <v>88</v>
      </c>
      <c r="E339" s="6" t="s">
        <v>1607</v>
      </c>
      <c r="F339" s="6" t="s">
        <v>1608</v>
      </c>
      <c r="G339" s="6" t="s">
        <v>1609</v>
      </c>
      <c r="H339" s="6" t="s">
        <v>1609</v>
      </c>
      <c r="I339" s="71">
        <v>0</v>
      </c>
      <c r="J339" s="71">
        <v>0</v>
      </c>
      <c r="K339" s="71">
        <v>0</v>
      </c>
      <c r="L339" s="71">
        <v>0</v>
      </c>
      <c r="M339" s="71">
        <v>0</v>
      </c>
      <c r="N339" s="58" t="e">
        <f>IF(AND(IF('[1]#REF'!$H$3="",TRUE,I339&gt;0),IF('[1]#REF'!$H$4="",TRUE,J339&gt;0),IF('[1]#REF'!$H$5="",TRUE,K339&gt;0),IF('[1]#REF'!$H$6="",TRUE,L339&gt;0),IF('[1]#REF'!$H$7="",TRUE,M339&gt;0)),"SELECIONAR","REJEITAR")</f>
        <v>#REF!</v>
      </c>
      <c r="O339" s="58" t="s">
        <v>28</v>
      </c>
    </row>
    <row r="340" ht="12.75" customHeight="1" spans="1:15">
      <c r="A340" s="6" t="s">
        <v>1610</v>
      </c>
      <c r="B340" s="6" t="s">
        <v>1611</v>
      </c>
      <c r="C340" s="6" t="s">
        <v>143</v>
      </c>
      <c r="D340" s="6" t="s">
        <v>88</v>
      </c>
      <c r="E340" s="6" t="s">
        <v>361</v>
      </c>
      <c r="F340" s="6" t="s">
        <v>1612</v>
      </c>
      <c r="G340" s="6" t="s">
        <v>1613</v>
      </c>
      <c r="H340" s="6" t="s">
        <v>1614</v>
      </c>
      <c r="I340" s="71">
        <v>0</v>
      </c>
      <c r="J340" s="71">
        <v>3</v>
      </c>
      <c r="K340" s="71">
        <v>0</v>
      </c>
      <c r="L340" s="71">
        <v>0</v>
      </c>
      <c r="M340" s="71">
        <v>0</v>
      </c>
      <c r="N340" s="58" t="e">
        <f>IF(AND(IF('[1]#REF'!$H$3="",TRUE,I340&gt;0),IF('[1]#REF'!$H$4="",TRUE,J340&gt;0),IF('[1]#REF'!$H$5="",TRUE,K340&gt;0),IF('[1]#REF'!$H$6="",TRUE,L340&gt;0),IF('[1]#REF'!$H$7="",TRUE,M340&gt;0)),"SELECIONAR","REJEITAR")</f>
        <v>#REF!</v>
      </c>
      <c r="O340" s="58" t="s">
        <v>28</v>
      </c>
    </row>
    <row r="341" ht="12.75" customHeight="1" spans="1:15">
      <c r="A341" s="6" t="s">
        <v>1615</v>
      </c>
      <c r="B341" s="6" t="s">
        <v>1616</v>
      </c>
      <c r="C341" s="6" t="s">
        <v>143</v>
      </c>
      <c r="D341" s="6" t="s">
        <v>88</v>
      </c>
      <c r="E341" s="6" t="s">
        <v>1227</v>
      </c>
      <c r="F341" s="6" t="s">
        <v>1617</v>
      </c>
      <c r="G341" s="6" t="s">
        <v>1618</v>
      </c>
      <c r="H341" s="6" t="s">
        <v>1618</v>
      </c>
      <c r="I341" s="71">
        <v>0</v>
      </c>
      <c r="J341" s="71">
        <v>0</v>
      </c>
      <c r="K341" s="71">
        <v>0</v>
      </c>
      <c r="L341" s="71">
        <v>0</v>
      </c>
      <c r="M341" s="71">
        <v>0</v>
      </c>
      <c r="N341" s="58" t="e">
        <f>IF(AND(IF('[1]#REF'!$H$3="",TRUE,I341&gt;0),IF('[1]#REF'!$H$4="",TRUE,J341&gt;0),IF('[1]#REF'!$H$5="",TRUE,K341&gt;0),IF('[1]#REF'!$H$6="",TRUE,L341&gt;0),IF('[1]#REF'!$H$7="",TRUE,M341&gt;0)),"SELECIONAR","REJEITAR")</f>
        <v>#REF!</v>
      </c>
      <c r="O341" s="58" t="s">
        <v>28</v>
      </c>
    </row>
    <row r="342" ht="12.75" customHeight="1" spans="1:15">
      <c r="A342" s="6" t="s">
        <v>1619</v>
      </c>
      <c r="B342" s="6" t="s">
        <v>1620</v>
      </c>
      <c r="C342" s="6" t="s">
        <v>143</v>
      </c>
      <c r="D342" s="6" t="s">
        <v>88</v>
      </c>
      <c r="E342" s="6" t="s">
        <v>1621</v>
      </c>
      <c r="F342" s="6" t="s">
        <v>1622</v>
      </c>
      <c r="G342" s="6" t="s">
        <v>1623</v>
      </c>
      <c r="H342" s="6" t="s">
        <v>1624</v>
      </c>
      <c r="I342" s="71">
        <v>0</v>
      </c>
      <c r="J342" s="71">
        <v>0</v>
      </c>
      <c r="K342" s="71">
        <v>0</v>
      </c>
      <c r="L342" s="71">
        <v>0</v>
      </c>
      <c r="M342" s="71">
        <v>0</v>
      </c>
      <c r="N342" s="58" t="e">
        <f>IF(AND(IF('[1]#REF'!$H$3="",TRUE,I342&gt;0),IF('[1]#REF'!$H$4="",TRUE,J342&gt;0),IF('[1]#REF'!$H$5="",TRUE,K342&gt;0),IF('[1]#REF'!$H$6="",TRUE,L342&gt;0),IF('[1]#REF'!$H$7="",TRUE,M342&gt;0)),"SELECIONAR","REJEITAR")</f>
        <v>#REF!</v>
      </c>
      <c r="O342" s="58" t="s">
        <v>28</v>
      </c>
    </row>
    <row r="343" ht="12.75" customHeight="1" spans="1:15">
      <c r="A343" s="6" t="s">
        <v>1625</v>
      </c>
      <c r="B343" s="6" t="s">
        <v>1626</v>
      </c>
      <c r="C343" s="6" t="s">
        <v>143</v>
      </c>
      <c r="D343" s="6" t="s">
        <v>88</v>
      </c>
      <c r="E343" s="6" t="s">
        <v>1627</v>
      </c>
      <c r="F343" s="6" t="s">
        <v>1628</v>
      </c>
      <c r="G343" s="6" t="s">
        <v>1629</v>
      </c>
      <c r="H343" s="6" t="s">
        <v>1630</v>
      </c>
      <c r="I343" s="71">
        <v>0</v>
      </c>
      <c r="J343" s="71">
        <v>0</v>
      </c>
      <c r="K343" s="71">
        <v>0</v>
      </c>
      <c r="L343" s="71">
        <v>0</v>
      </c>
      <c r="M343" s="71">
        <v>0</v>
      </c>
      <c r="N343" s="58" t="e">
        <f>IF(AND(IF('[1]#REF'!$H$3="",TRUE,I343&gt;0),IF('[1]#REF'!$H$4="",TRUE,J343&gt;0),IF('[1]#REF'!$H$5="",TRUE,K343&gt;0),IF('[1]#REF'!$H$6="",TRUE,L343&gt;0),IF('[1]#REF'!$H$7="",TRUE,M343&gt;0)),"SELECIONAR","REJEITAR")</f>
        <v>#REF!</v>
      </c>
      <c r="O343" s="58" t="s">
        <v>28</v>
      </c>
    </row>
    <row r="344" ht="12.75" customHeight="1" spans="1:15">
      <c r="A344" s="6" t="s">
        <v>1631</v>
      </c>
      <c r="B344" s="6" t="s">
        <v>1632</v>
      </c>
      <c r="C344" s="6" t="s">
        <v>143</v>
      </c>
      <c r="D344" s="6" t="s">
        <v>88</v>
      </c>
      <c r="E344" s="6" t="s">
        <v>1633</v>
      </c>
      <c r="F344" s="6" t="s">
        <v>1634</v>
      </c>
      <c r="G344" s="6" t="s">
        <v>1635</v>
      </c>
      <c r="H344" s="6" t="s">
        <v>1635</v>
      </c>
      <c r="I344" s="71">
        <v>0</v>
      </c>
      <c r="J344" s="71">
        <v>0</v>
      </c>
      <c r="K344" s="71">
        <v>0</v>
      </c>
      <c r="L344" s="71">
        <v>0</v>
      </c>
      <c r="M344" s="71">
        <v>0</v>
      </c>
      <c r="N344" s="58" t="e">
        <f>IF(AND(IF('[1]#REF'!$H$3="",TRUE,I344&gt;0),IF('[1]#REF'!$H$4="",TRUE,J344&gt;0),IF('[1]#REF'!$H$5="",TRUE,K344&gt;0),IF('[1]#REF'!$H$6="",TRUE,L344&gt;0),IF('[1]#REF'!$H$7="",TRUE,M344&gt;0)),"SELECIONAR","REJEITAR")</f>
        <v>#REF!</v>
      </c>
      <c r="O344" s="58" t="s">
        <v>28</v>
      </c>
    </row>
    <row r="345" ht="12.75" customHeight="1" spans="1:15">
      <c r="A345" s="6" t="s">
        <v>1636</v>
      </c>
      <c r="B345" s="6" t="s">
        <v>1637</v>
      </c>
      <c r="C345" s="6" t="s">
        <v>143</v>
      </c>
      <c r="D345" s="6" t="s">
        <v>88</v>
      </c>
      <c r="E345" s="6" t="s">
        <v>1638</v>
      </c>
      <c r="F345" s="6" t="s">
        <v>1639</v>
      </c>
      <c r="G345" s="6" t="s">
        <v>1640</v>
      </c>
      <c r="H345" s="6" t="s">
        <v>1641</v>
      </c>
      <c r="I345" s="71">
        <v>2</v>
      </c>
      <c r="J345" s="71">
        <v>0</v>
      </c>
      <c r="K345" s="71">
        <v>0</v>
      </c>
      <c r="L345" s="71">
        <v>0</v>
      </c>
      <c r="M345" s="71">
        <v>0</v>
      </c>
      <c r="N345" s="58" t="e">
        <f>IF(AND(IF('[1]#REF'!$H$3="",TRUE,I345&gt;0),IF('[1]#REF'!$H$4="",TRUE,J345&gt;0),IF('[1]#REF'!$H$5="",TRUE,K345&gt;0),IF('[1]#REF'!$H$6="",TRUE,L345&gt;0),IF('[1]#REF'!$H$7="",TRUE,M345&gt;0)),"SELECIONAR","REJEITAR")</f>
        <v>#REF!</v>
      </c>
      <c r="O345" s="58" t="s">
        <v>28</v>
      </c>
    </row>
    <row r="346" ht="12.75" customHeight="1" spans="1:15">
      <c r="A346" s="6" t="s">
        <v>553</v>
      </c>
      <c r="B346" s="6" t="s">
        <v>1642</v>
      </c>
      <c r="C346" s="6" t="s">
        <v>143</v>
      </c>
      <c r="D346" s="6" t="s">
        <v>88</v>
      </c>
      <c r="E346" s="6" t="s">
        <v>555</v>
      </c>
      <c r="F346" s="6" t="s">
        <v>1643</v>
      </c>
      <c r="G346" s="6" t="s">
        <v>1644</v>
      </c>
      <c r="H346" s="6" t="s">
        <v>1645</v>
      </c>
      <c r="I346" s="71">
        <v>0</v>
      </c>
      <c r="J346" s="71">
        <v>0</v>
      </c>
      <c r="K346" s="71">
        <v>0</v>
      </c>
      <c r="L346" s="71">
        <v>0</v>
      </c>
      <c r="M346" s="71">
        <v>0</v>
      </c>
      <c r="N346" s="58" t="e">
        <f>IF(AND(IF('[1]#REF'!$H$3="",TRUE,I346&gt;0),IF('[1]#REF'!$H$4="",TRUE,J346&gt;0),IF('[1]#REF'!$H$5="",TRUE,K346&gt;0),IF('[1]#REF'!$H$6="",TRUE,L346&gt;0),IF('[1]#REF'!$H$7="",TRUE,M346&gt;0)),"SELECIONAR","REJEITAR")</f>
        <v>#REF!</v>
      </c>
      <c r="O346" s="58" t="s">
        <v>28</v>
      </c>
    </row>
    <row r="347" ht="12.75" customHeight="1" spans="1:15">
      <c r="A347" s="6" t="s">
        <v>1646</v>
      </c>
      <c r="B347" s="6" t="s">
        <v>1647</v>
      </c>
      <c r="C347" s="6" t="s">
        <v>143</v>
      </c>
      <c r="D347" s="6" t="s">
        <v>88</v>
      </c>
      <c r="E347" s="6" t="s">
        <v>1648</v>
      </c>
      <c r="F347" s="6" t="s">
        <v>1649</v>
      </c>
      <c r="G347" s="6" t="s">
        <v>1650</v>
      </c>
      <c r="H347" s="6" t="s">
        <v>1650</v>
      </c>
      <c r="I347" s="71">
        <v>0</v>
      </c>
      <c r="J347" s="71">
        <v>0</v>
      </c>
      <c r="K347" s="71">
        <v>0</v>
      </c>
      <c r="L347" s="71">
        <v>0</v>
      </c>
      <c r="M347" s="71">
        <v>0</v>
      </c>
      <c r="N347" s="58" t="e">
        <f>IF(AND(IF('[1]#REF'!$H$3="",TRUE,I347&gt;0),IF('[1]#REF'!$H$4="",TRUE,J347&gt;0),IF('[1]#REF'!$H$5="",TRUE,K347&gt;0),IF('[1]#REF'!$H$6="",TRUE,L347&gt;0),IF('[1]#REF'!$H$7="",TRUE,M347&gt;0)),"SELECIONAR","REJEITAR")</f>
        <v>#REF!</v>
      </c>
      <c r="O347" s="58" t="s">
        <v>28</v>
      </c>
    </row>
    <row r="348" ht="12.75" customHeight="1" spans="1:15">
      <c r="A348" s="6" t="s">
        <v>1651</v>
      </c>
      <c r="B348" s="6" t="s">
        <v>1652</v>
      </c>
      <c r="C348" s="6" t="s">
        <v>160</v>
      </c>
      <c r="D348" s="6" t="s">
        <v>88</v>
      </c>
      <c r="E348" s="6" t="s">
        <v>1653</v>
      </c>
      <c r="F348" s="6" t="s">
        <v>1654</v>
      </c>
      <c r="G348" s="6" t="s">
        <v>1655</v>
      </c>
      <c r="H348" s="6" t="s">
        <v>1656</v>
      </c>
      <c r="I348" s="71">
        <v>0</v>
      </c>
      <c r="J348" s="71">
        <v>0</v>
      </c>
      <c r="K348" s="71">
        <v>0</v>
      </c>
      <c r="L348" s="71">
        <v>0</v>
      </c>
      <c r="M348" s="71">
        <v>0</v>
      </c>
      <c r="N348" s="58" t="e">
        <f>IF(AND(IF('[1]#REF'!$H$3="",TRUE,I348&gt;0),IF('[1]#REF'!$H$4="",TRUE,J348&gt;0),IF('[1]#REF'!$H$5="",TRUE,K348&gt;0),IF('[1]#REF'!$H$6="",TRUE,L348&gt;0),IF('[1]#REF'!$H$7="",TRUE,M348&gt;0)),"SELECIONAR","REJEITAR")</f>
        <v>#REF!</v>
      </c>
      <c r="O348" s="58" t="s">
        <v>28</v>
      </c>
    </row>
    <row r="349" ht="12.75" customHeight="1" spans="1:15">
      <c r="A349" s="6" t="s">
        <v>1657</v>
      </c>
      <c r="B349" s="6" t="s">
        <v>1658</v>
      </c>
      <c r="C349" s="6" t="s">
        <v>47</v>
      </c>
      <c r="D349" s="6" t="s">
        <v>88</v>
      </c>
      <c r="E349" s="6" t="s">
        <v>1659</v>
      </c>
      <c r="F349" s="6" t="s">
        <v>1660</v>
      </c>
      <c r="G349" s="6" t="s">
        <v>1661</v>
      </c>
      <c r="H349" s="6" t="s">
        <v>1662</v>
      </c>
      <c r="I349" s="71">
        <v>0</v>
      </c>
      <c r="J349" s="71">
        <v>0</v>
      </c>
      <c r="K349" s="71">
        <v>0</v>
      </c>
      <c r="L349" s="71">
        <v>0</v>
      </c>
      <c r="M349" s="71">
        <v>0</v>
      </c>
      <c r="N349" s="58" t="e">
        <f>IF(AND(IF('[1]#REF'!$H$3="",TRUE,I349&gt;0),IF('[1]#REF'!$H$4="",TRUE,J349&gt;0),IF('[1]#REF'!$H$5="",TRUE,K349&gt;0),IF('[1]#REF'!$H$6="",TRUE,L349&gt;0),IF('[1]#REF'!$H$7="",TRUE,M349&gt;0)),"SELECIONAR","REJEITAR")</f>
        <v>#REF!</v>
      </c>
      <c r="O349" s="58" t="s">
        <v>28</v>
      </c>
    </row>
    <row r="350" ht="12.75" customHeight="1" spans="1:15">
      <c r="A350" s="8" t="s">
        <v>1663</v>
      </c>
      <c r="B350" s="6" t="s">
        <v>1664</v>
      </c>
      <c r="C350" s="6" t="s">
        <v>47</v>
      </c>
      <c r="D350" s="6" t="s">
        <v>88</v>
      </c>
      <c r="E350" s="6" t="s">
        <v>1665</v>
      </c>
      <c r="F350" s="6" t="s">
        <v>1666</v>
      </c>
      <c r="G350" s="6" t="s">
        <v>1667</v>
      </c>
      <c r="H350" s="6" t="s">
        <v>1668</v>
      </c>
      <c r="I350" s="71">
        <v>5</v>
      </c>
      <c r="J350" s="71">
        <v>0</v>
      </c>
      <c r="K350" s="71">
        <v>0</v>
      </c>
      <c r="L350" s="71">
        <v>0</v>
      </c>
      <c r="M350" s="71">
        <v>0</v>
      </c>
      <c r="N350" s="58" t="s">
        <v>205</v>
      </c>
      <c r="O350" s="58" t="s">
        <v>28</v>
      </c>
    </row>
    <row r="351" ht="12.75" customHeight="1" spans="1:15">
      <c r="A351" s="6" t="s">
        <v>1669</v>
      </c>
      <c r="B351" s="6" t="s">
        <v>1670</v>
      </c>
      <c r="C351" s="6" t="s">
        <v>143</v>
      </c>
      <c r="D351" s="6" t="s">
        <v>88</v>
      </c>
      <c r="E351" s="6" t="s">
        <v>64</v>
      </c>
      <c r="F351" s="6" t="s">
        <v>1671</v>
      </c>
      <c r="G351" s="6" t="s">
        <v>1672</v>
      </c>
      <c r="H351" s="6" t="s">
        <v>1673</v>
      </c>
      <c r="I351" s="71">
        <v>0</v>
      </c>
      <c r="J351" s="71">
        <v>0</v>
      </c>
      <c r="K351" s="71">
        <v>0</v>
      </c>
      <c r="L351" s="71">
        <v>0</v>
      </c>
      <c r="M351" s="71">
        <v>0</v>
      </c>
      <c r="N351" s="58" t="e">
        <f>IF(AND(IF('[1]#REF'!$H$3="",TRUE,I351&gt;0),IF('[1]#REF'!$H$4="",TRUE,J351&gt;0),IF('[1]#REF'!$H$5="",TRUE,K351&gt;0),IF('[1]#REF'!$H$6="",TRUE,L351&gt;0),IF('[1]#REF'!$H$7="",TRUE,M351&gt;0)),"SELECIONAR","REJEITAR")</f>
        <v>#REF!</v>
      </c>
      <c r="O351" s="58" t="s">
        <v>28</v>
      </c>
    </row>
    <row r="352" ht="12.75" customHeight="1" spans="1:15">
      <c r="A352" s="6" t="s">
        <v>1674</v>
      </c>
      <c r="B352" s="6" t="s">
        <v>1675</v>
      </c>
      <c r="C352" s="6" t="s">
        <v>143</v>
      </c>
      <c r="D352" s="6" t="s">
        <v>88</v>
      </c>
      <c r="E352" s="6" t="s">
        <v>1676</v>
      </c>
      <c r="F352" s="6" t="s">
        <v>1677</v>
      </c>
      <c r="G352" s="6"/>
      <c r="H352" s="6" t="s">
        <v>1678</v>
      </c>
      <c r="I352" s="71">
        <v>0</v>
      </c>
      <c r="J352" s="71">
        <v>0</v>
      </c>
      <c r="K352" s="71">
        <v>0</v>
      </c>
      <c r="L352" s="71">
        <v>0</v>
      </c>
      <c r="M352" s="71">
        <v>0</v>
      </c>
      <c r="N352" s="58" t="e">
        <f>IF(AND(IF('[1]#REF'!$H$3="",TRUE,I352&gt;0),IF('[1]#REF'!$H$4="",TRUE,J352&gt;0),IF('[1]#REF'!$H$5="",TRUE,K352&gt;0),IF('[1]#REF'!$H$6="",TRUE,L352&gt;0),IF('[1]#REF'!$H$7="",TRUE,M352&gt;0)),"SELECIONAR","REJEITAR")</f>
        <v>#REF!</v>
      </c>
      <c r="O352" s="58" t="s">
        <v>28</v>
      </c>
    </row>
    <row r="353" ht="12.75" customHeight="1" spans="1:15">
      <c r="A353" s="6" t="s">
        <v>1679</v>
      </c>
      <c r="B353" s="6" t="s">
        <v>1680</v>
      </c>
      <c r="C353" s="6" t="s">
        <v>143</v>
      </c>
      <c r="D353" s="6" t="s">
        <v>88</v>
      </c>
      <c r="E353" s="6" t="s">
        <v>1681</v>
      </c>
      <c r="F353" s="6" t="s">
        <v>1682</v>
      </c>
      <c r="G353" s="6" t="s">
        <v>1683</v>
      </c>
      <c r="H353" s="6" t="s">
        <v>1683</v>
      </c>
      <c r="I353" s="71">
        <v>0</v>
      </c>
      <c r="J353" s="71">
        <v>0</v>
      </c>
      <c r="K353" s="71">
        <v>0</v>
      </c>
      <c r="L353" s="71">
        <v>0</v>
      </c>
      <c r="M353" s="71">
        <v>0</v>
      </c>
      <c r="N353" s="58" t="e">
        <f>IF(AND(IF('[1]#REF'!$H$3="",TRUE,I353&gt;0),IF('[1]#REF'!$H$4="",TRUE,J353&gt;0),IF('[1]#REF'!$H$5="",TRUE,K353&gt;0),IF('[1]#REF'!$H$6="",TRUE,L353&gt;0),IF('[1]#REF'!$H$7="",TRUE,M353&gt;0)),"SELECIONAR","REJEITAR")</f>
        <v>#REF!</v>
      </c>
      <c r="O353" s="58" t="s">
        <v>28</v>
      </c>
    </row>
    <row r="354" ht="12.75" customHeight="1" spans="1:15">
      <c r="A354" s="6" t="s">
        <v>1684</v>
      </c>
      <c r="B354" s="6" t="s">
        <v>1685</v>
      </c>
      <c r="C354" s="6" t="s">
        <v>160</v>
      </c>
      <c r="D354" s="6" t="s">
        <v>88</v>
      </c>
      <c r="E354" s="6" t="s">
        <v>1686</v>
      </c>
      <c r="F354" s="6" t="s">
        <v>1687</v>
      </c>
      <c r="G354" s="6" t="s">
        <v>1688</v>
      </c>
      <c r="H354" s="6" t="s">
        <v>1688</v>
      </c>
      <c r="I354" s="71">
        <v>0</v>
      </c>
      <c r="J354" s="71">
        <v>0</v>
      </c>
      <c r="K354" s="71">
        <v>0</v>
      </c>
      <c r="L354" s="71">
        <v>0</v>
      </c>
      <c r="M354" s="71">
        <v>0</v>
      </c>
      <c r="N354" s="58" t="e">
        <f>IF(AND(IF('[1]#REF'!$H$3="",TRUE,I354&gt;0),IF('[1]#REF'!$H$4="",TRUE,J354&gt;0),IF('[1]#REF'!$H$5="",TRUE,K354&gt;0),IF('[1]#REF'!$H$6="",TRUE,L354&gt;0),IF('[1]#REF'!$H$7="",TRUE,M354&gt;0)),"SELECIONAR","REJEITAR")</f>
        <v>#REF!</v>
      </c>
      <c r="O354" s="58" t="s">
        <v>28</v>
      </c>
    </row>
    <row r="355" ht="12.75" customHeight="1" spans="1:15">
      <c r="A355" s="6" t="s">
        <v>1689</v>
      </c>
      <c r="B355" s="6" t="s">
        <v>1690</v>
      </c>
      <c r="C355" s="6" t="s">
        <v>143</v>
      </c>
      <c r="D355" s="6" t="s">
        <v>88</v>
      </c>
      <c r="E355" s="6" t="s">
        <v>1691</v>
      </c>
      <c r="F355" s="6" t="s">
        <v>1692</v>
      </c>
      <c r="G355" s="6" t="s">
        <v>1693</v>
      </c>
      <c r="H355" s="6" t="s">
        <v>1693</v>
      </c>
      <c r="I355" s="71">
        <v>0</v>
      </c>
      <c r="J355" s="71">
        <v>0</v>
      </c>
      <c r="K355" s="71">
        <v>0</v>
      </c>
      <c r="L355" s="71">
        <v>0</v>
      </c>
      <c r="M355" s="71">
        <v>0</v>
      </c>
      <c r="N355" s="58" t="e">
        <f>IF(AND(IF('[1]#REF'!$H$3="",TRUE,I355&gt;0),IF('[1]#REF'!$H$4="",TRUE,J355&gt;0),IF('[1]#REF'!$H$5="",TRUE,K355&gt;0),IF('[1]#REF'!$H$6="",TRUE,L355&gt;0),IF('[1]#REF'!$H$7="",TRUE,M355&gt;0)),"SELECIONAR","REJEITAR")</f>
        <v>#REF!</v>
      </c>
      <c r="O355" s="58" t="s">
        <v>28</v>
      </c>
    </row>
    <row r="356" ht="12.75" customHeight="1" spans="1:15">
      <c r="A356" s="6" t="s">
        <v>1694</v>
      </c>
      <c r="B356" s="6" t="s">
        <v>1695</v>
      </c>
      <c r="C356" s="6" t="s">
        <v>143</v>
      </c>
      <c r="D356" s="6" t="s">
        <v>88</v>
      </c>
      <c r="E356" s="6" t="s">
        <v>1696</v>
      </c>
      <c r="F356" s="6" t="s">
        <v>1697</v>
      </c>
      <c r="G356" s="6" t="s">
        <v>1698</v>
      </c>
      <c r="H356" s="6" t="s">
        <v>1698</v>
      </c>
      <c r="I356" s="71">
        <v>0</v>
      </c>
      <c r="J356" s="71">
        <v>0</v>
      </c>
      <c r="K356" s="71">
        <v>0</v>
      </c>
      <c r="L356" s="71">
        <v>0</v>
      </c>
      <c r="M356" s="71">
        <v>0</v>
      </c>
      <c r="N356" s="58" t="e">
        <f>IF(AND(IF('[1]#REF'!$H$3="",TRUE,I356&gt;0),IF('[1]#REF'!$H$4="",TRUE,J356&gt;0),IF('[1]#REF'!$H$5="",TRUE,K356&gt;0),IF('[1]#REF'!$H$6="",TRUE,L356&gt;0),IF('[1]#REF'!$H$7="",TRUE,M356&gt;0)),"SELECIONAR","REJEITAR")</f>
        <v>#REF!</v>
      </c>
      <c r="O356" s="58" t="s">
        <v>28</v>
      </c>
    </row>
    <row r="357" ht="12.75" customHeight="1" spans="1:15">
      <c r="A357" s="6" t="s">
        <v>1699</v>
      </c>
      <c r="B357" s="6" t="s">
        <v>1700</v>
      </c>
      <c r="C357" s="6" t="s">
        <v>143</v>
      </c>
      <c r="D357" s="6" t="s">
        <v>88</v>
      </c>
      <c r="E357" s="6" t="s">
        <v>1701</v>
      </c>
      <c r="F357" s="6" t="s">
        <v>1702</v>
      </c>
      <c r="G357" s="6" t="s">
        <v>1703</v>
      </c>
      <c r="H357" s="6" t="s">
        <v>1703</v>
      </c>
      <c r="I357" s="71">
        <v>0</v>
      </c>
      <c r="J357" s="71">
        <v>0</v>
      </c>
      <c r="K357" s="71">
        <v>0</v>
      </c>
      <c r="L357" s="71">
        <v>0</v>
      </c>
      <c r="M357" s="71">
        <v>0</v>
      </c>
      <c r="N357" s="58" t="e">
        <f>IF(AND(IF('[1]#REF'!$H$3="",TRUE,I357&gt;0),IF('[1]#REF'!$H$4="",TRUE,J357&gt;0),IF('[1]#REF'!$H$5="",TRUE,K357&gt;0),IF('[1]#REF'!$H$6="",TRUE,L357&gt;0),IF('[1]#REF'!$H$7="",TRUE,M357&gt;0)),"SELECIONAR","REJEITAR")</f>
        <v>#REF!</v>
      </c>
      <c r="O357" s="58" t="s">
        <v>28</v>
      </c>
    </row>
    <row r="358" ht="12.75" customHeight="1" spans="1:15">
      <c r="A358" s="6" t="s">
        <v>1704</v>
      </c>
      <c r="B358" s="6" t="s">
        <v>1705</v>
      </c>
      <c r="C358" s="6" t="s">
        <v>47</v>
      </c>
      <c r="D358" s="6" t="s">
        <v>88</v>
      </c>
      <c r="E358" s="6" t="s">
        <v>1706</v>
      </c>
      <c r="F358" s="6" t="s">
        <v>1707</v>
      </c>
      <c r="G358" s="6" t="s">
        <v>1708</v>
      </c>
      <c r="H358" s="6" t="s">
        <v>1709</v>
      </c>
      <c r="I358" s="71">
        <v>0</v>
      </c>
      <c r="J358" s="71">
        <v>0</v>
      </c>
      <c r="K358" s="71">
        <v>0</v>
      </c>
      <c r="L358" s="71">
        <v>0</v>
      </c>
      <c r="M358" s="71">
        <v>0</v>
      </c>
      <c r="N358" s="58" t="e">
        <f>IF(AND(IF('[1]#REF'!$H$3="",TRUE,I358&gt;0),IF('[1]#REF'!$H$4="",TRUE,J358&gt;0),IF('[1]#REF'!$H$5="",TRUE,K358&gt;0),IF('[1]#REF'!$H$6="",TRUE,L358&gt;0),IF('[1]#REF'!$H$7="",TRUE,M358&gt;0)),"SELECIONAR","REJEITAR")</f>
        <v>#REF!</v>
      </c>
      <c r="O358" s="58" t="s">
        <v>28</v>
      </c>
    </row>
    <row r="359" ht="12.75" customHeight="1" spans="1:15">
      <c r="A359" s="6" t="s">
        <v>1710</v>
      </c>
      <c r="B359" s="6" t="s">
        <v>1711</v>
      </c>
      <c r="C359" s="6" t="s">
        <v>160</v>
      </c>
      <c r="D359" s="6" t="s">
        <v>88</v>
      </c>
      <c r="E359" s="6" t="s">
        <v>1712</v>
      </c>
      <c r="F359" s="6" t="s">
        <v>1713</v>
      </c>
      <c r="G359" s="6" t="s">
        <v>1714</v>
      </c>
      <c r="H359" s="6" t="s">
        <v>1715</v>
      </c>
      <c r="I359" s="71">
        <v>0</v>
      </c>
      <c r="J359" s="71">
        <v>0</v>
      </c>
      <c r="K359" s="71">
        <v>0</v>
      </c>
      <c r="L359" s="71">
        <v>0</v>
      </c>
      <c r="M359" s="71">
        <v>0</v>
      </c>
      <c r="N359" s="58" t="e">
        <f>IF(AND(IF('[1]#REF'!$H$3="",TRUE,I359&gt;0),IF('[1]#REF'!$H$4="",TRUE,J359&gt;0),IF('[1]#REF'!$H$5="",TRUE,K359&gt;0),IF('[1]#REF'!$H$6="",TRUE,L359&gt;0),IF('[1]#REF'!$H$7="",TRUE,M359&gt;0)),"SELECIONAR","REJEITAR")</f>
        <v>#REF!</v>
      </c>
      <c r="O359" s="58" t="s">
        <v>28</v>
      </c>
    </row>
    <row r="360" ht="12.75" customHeight="1" spans="1:15">
      <c r="A360" s="6" t="s">
        <v>1716</v>
      </c>
      <c r="B360" s="6" t="s">
        <v>1717</v>
      </c>
      <c r="C360" s="6" t="s">
        <v>160</v>
      </c>
      <c r="D360" s="6" t="s">
        <v>88</v>
      </c>
      <c r="E360" s="6" t="s">
        <v>1718</v>
      </c>
      <c r="F360" s="6" t="s">
        <v>1719</v>
      </c>
      <c r="G360" s="6" t="s">
        <v>1720</v>
      </c>
      <c r="H360" s="6" t="s">
        <v>1720</v>
      </c>
      <c r="I360" s="71">
        <v>0</v>
      </c>
      <c r="J360" s="71">
        <v>0</v>
      </c>
      <c r="K360" s="71">
        <v>0</v>
      </c>
      <c r="L360" s="71">
        <v>0</v>
      </c>
      <c r="M360" s="71">
        <v>0</v>
      </c>
      <c r="N360" s="58" t="e">
        <f>IF(AND(IF('[1]#REF'!$H$3="",TRUE,I360&gt;0),IF('[1]#REF'!$H$4="",TRUE,J360&gt;0),IF('[1]#REF'!$H$5="",TRUE,K360&gt;0),IF('[1]#REF'!$H$6="",TRUE,L360&gt;0),IF('[1]#REF'!$H$7="",TRUE,M360&gt;0)),"SELECIONAR","REJEITAR")</f>
        <v>#REF!</v>
      </c>
      <c r="O360" s="58" t="s">
        <v>28</v>
      </c>
    </row>
    <row r="361" ht="12.75" customHeight="1" spans="1:15">
      <c r="A361" s="6" t="s">
        <v>78</v>
      </c>
      <c r="B361" s="6" t="s">
        <v>1721</v>
      </c>
      <c r="C361" s="6" t="s">
        <v>47</v>
      </c>
      <c r="D361" s="6" t="s">
        <v>88</v>
      </c>
      <c r="E361" s="6" t="s">
        <v>1006</v>
      </c>
      <c r="F361" s="6" t="s">
        <v>1722</v>
      </c>
      <c r="G361" s="6" t="s">
        <v>1723</v>
      </c>
      <c r="H361" s="6" t="s">
        <v>1724</v>
      </c>
      <c r="I361" s="71">
        <v>0</v>
      </c>
      <c r="J361" s="71">
        <v>0</v>
      </c>
      <c r="K361" s="71">
        <v>0</v>
      </c>
      <c r="L361" s="71">
        <v>0</v>
      </c>
      <c r="M361" s="71">
        <v>0</v>
      </c>
      <c r="N361" s="58" t="e">
        <f>IF(AND(IF('[1]#REF'!$H$3="",TRUE,I361&gt;0),IF('[1]#REF'!$H$4="",TRUE,J361&gt;0),IF('[1]#REF'!$H$5="",TRUE,K361&gt;0),IF('[1]#REF'!$H$6="",TRUE,L361&gt;0),IF('[1]#REF'!$H$7="",TRUE,M361&gt;0)),"SELECIONAR","REJEITAR")</f>
        <v>#REF!</v>
      </c>
      <c r="O361" s="58" t="s">
        <v>28</v>
      </c>
    </row>
    <row r="362" ht="12.75" customHeight="1" spans="1:15">
      <c r="A362" s="8" t="s">
        <v>1725</v>
      </c>
      <c r="B362" s="6" t="s">
        <v>1726</v>
      </c>
      <c r="C362" s="6" t="s">
        <v>143</v>
      </c>
      <c r="D362" s="6" t="s">
        <v>88</v>
      </c>
      <c r="E362" s="6" t="s">
        <v>1273</v>
      </c>
      <c r="F362" s="6" t="s">
        <v>1727</v>
      </c>
      <c r="G362" s="6" t="s">
        <v>1728</v>
      </c>
      <c r="H362" s="6" t="s">
        <v>1728</v>
      </c>
      <c r="I362" s="71">
        <v>0</v>
      </c>
      <c r="J362" s="71">
        <v>0</v>
      </c>
      <c r="K362" s="71">
        <v>0</v>
      </c>
      <c r="L362" s="71">
        <v>0</v>
      </c>
      <c r="M362" s="71">
        <v>0</v>
      </c>
      <c r="N362" s="58" t="s">
        <v>205</v>
      </c>
      <c r="O362" s="58" t="s">
        <v>206</v>
      </c>
    </row>
    <row r="363" ht="12.75" customHeight="1" spans="1:15">
      <c r="A363" s="6" t="s">
        <v>1729</v>
      </c>
      <c r="B363" s="6" t="s">
        <v>1730</v>
      </c>
      <c r="C363" s="6" t="s">
        <v>143</v>
      </c>
      <c r="D363" s="6" t="s">
        <v>88</v>
      </c>
      <c r="E363" s="6" t="s">
        <v>1731</v>
      </c>
      <c r="F363" s="6" t="s">
        <v>1732</v>
      </c>
      <c r="G363" s="6" t="s">
        <v>1733</v>
      </c>
      <c r="H363" s="6" t="s">
        <v>1733</v>
      </c>
      <c r="I363" s="71">
        <v>0</v>
      </c>
      <c r="J363" s="71">
        <v>0</v>
      </c>
      <c r="K363" s="71">
        <v>0</v>
      </c>
      <c r="L363" s="71">
        <v>0</v>
      </c>
      <c r="M363" s="71">
        <v>0</v>
      </c>
      <c r="N363" s="58" t="e">
        <f>IF(AND(IF('[1]#REF'!$H$3="",TRUE,I363&gt;0),IF('[1]#REF'!$H$4="",TRUE,J363&gt;0),IF('[1]#REF'!$H$5="",TRUE,K363&gt;0),IF('[1]#REF'!$H$6="",TRUE,L363&gt;0),IF('[1]#REF'!$H$7="",TRUE,M363&gt;0)),"SELECIONAR","REJEITAR")</f>
        <v>#REF!</v>
      </c>
      <c r="O363" s="58" t="s">
        <v>28</v>
      </c>
    </row>
    <row r="364" ht="12.75" customHeight="1" spans="1:15">
      <c r="A364" s="6" t="s">
        <v>1734</v>
      </c>
      <c r="B364" s="6" t="s">
        <v>1735</v>
      </c>
      <c r="C364" s="6" t="s">
        <v>143</v>
      </c>
      <c r="D364" s="6" t="s">
        <v>88</v>
      </c>
      <c r="E364" s="6" t="s">
        <v>1736</v>
      </c>
      <c r="F364" s="6" t="s">
        <v>1737</v>
      </c>
      <c r="G364" s="6"/>
      <c r="H364" s="6" t="s">
        <v>1738</v>
      </c>
      <c r="I364" s="71">
        <v>1</v>
      </c>
      <c r="J364" s="71">
        <v>0</v>
      </c>
      <c r="K364" s="71">
        <v>0</v>
      </c>
      <c r="L364" s="71">
        <v>0</v>
      </c>
      <c r="M364" s="71">
        <v>0</v>
      </c>
      <c r="N364" s="58" t="e">
        <f>IF(AND(IF('[1]#REF'!$H$3="",TRUE,I364&gt;0),IF('[1]#REF'!$H$4="",TRUE,J364&gt;0),IF('[1]#REF'!$H$5="",TRUE,K364&gt;0),IF('[1]#REF'!$H$6="",TRUE,L364&gt;0),IF('[1]#REF'!$H$7="",TRUE,M364&gt;0)),"SELECIONAR","REJEITAR")</f>
        <v>#REF!</v>
      </c>
      <c r="O364" s="58" t="s">
        <v>28</v>
      </c>
    </row>
    <row r="365" ht="12.75" customHeight="1" spans="1:15">
      <c r="A365" s="6" t="s">
        <v>1739</v>
      </c>
      <c r="B365" s="6" t="s">
        <v>1740</v>
      </c>
      <c r="C365" s="6" t="s">
        <v>143</v>
      </c>
      <c r="D365" s="6" t="s">
        <v>88</v>
      </c>
      <c r="E365" s="6" t="s">
        <v>1741</v>
      </c>
      <c r="F365" s="6" t="s">
        <v>1742</v>
      </c>
      <c r="G365" s="6" t="s">
        <v>1743</v>
      </c>
      <c r="H365" s="6" t="s">
        <v>1744</v>
      </c>
      <c r="I365" s="71">
        <v>2</v>
      </c>
      <c r="J365" s="71">
        <v>0</v>
      </c>
      <c r="K365" s="71">
        <v>0</v>
      </c>
      <c r="L365" s="71">
        <v>0</v>
      </c>
      <c r="M365" s="71">
        <v>0</v>
      </c>
      <c r="N365" s="58" t="e">
        <f>IF(AND(IF('[1]#REF'!$H$3="",TRUE,I365&gt;0),IF('[1]#REF'!$H$4="",TRUE,J365&gt;0),IF('[1]#REF'!$H$5="",TRUE,K365&gt;0),IF('[1]#REF'!$H$6="",TRUE,L365&gt;0),IF('[1]#REF'!$H$7="",TRUE,M365&gt;0)),"SELECIONAR","REJEITAR")</f>
        <v>#REF!</v>
      </c>
      <c r="O365" s="58" t="s">
        <v>28</v>
      </c>
    </row>
    <row r="366" ht="12.75" customHeight="1" spans="1:15">
      <c r="A366" s="6" t="s">
        <v>1745</v>
      </c>
      <c r="B366" s="6" t="s">
        <v>1746</v>
      </c>
      <c r="C366" s="6" t="s">
        <v>143</v>
      </c>
      <c r="D366" s="6" t="s">
        <v>88</v>
      </c>
      <c r="E366" s="6" t="s">
        <v>1747</v>
      </c>
      <c r="F366" s="6" t="s">
        <v>1748</v>
      </c>
      <c r="G366" s="6" t="s">
        <v>1749</v>
      </c>
      <c r="H366" s="6" t="s">
        <v>1749</v>
      </c>
      <c r="I366" s="71">
        <v>0</v>
      </c>
      <c r="J366" s="71">
        <v>0</v>
      </c>
      <c r="K366" s="71">
        <v>0</v>
      </c>
      <c r="L366" s="71">
        <v>0</v>
      </c>
      <c r="M366" s="71">
        <v>0</v>
      </c>
      <c r="N366" s="58" t="e">
        <f>IF(AND(IF('[1]#REF'!$H$3="",TRUE,I366&gt;0),IF('[1]#REF'!$H$4="",TRUE,J366&gt;0),IF('[1]#REF'!$H$5="",TRUE,K366&gt;0),IF('[1]#REF'!$H$6="",TRUE,L366&gt;0),IF('[1]#REF'!$H$7="",TRUE,M366&gt;0)),"SELECIONAR","REJEITAR")</f>
        <v>#REF!</v>
      </c>
      <c r="O366" s="58" t="s">
        <v>28</v>
      </c>
    </row>
    <row r="367" ht="12.75" customHeight="1" spans="1:15">
      <c r="A367" s="6" t="s">
        <v>1750</v>
      </c>
      <c r="B367" s="6" t="s">
        <v>1751</v>
      </c>
      <c r="C367" s="6" t="s">
        <v>160</v>
      </c>
      <c r="D367" s="6" t="s">
        <v>88</v>
      </c>
      <c r="E367" s="6" t="s">
        <v>1752</v>
      </c>
      <c r="F367" s="6" t="s">
        <v>1753</v>
      </c>
      <c r="G367" s="6" t="s">
        <v>1754</v>
      </c>
      <c r="H367" s="6" t="s">
        <v>1754</v>
      </c>
      <c r="I367" s="71">
        <v>0</v>
      </c>
      <c r="J367" s="71">
        <v>0</v>
      </c>
      <c r="K367" s="71">
        <v>0</v>
      </c>
      <c r="L367" s="71">
        <v>0</v>
      </c>
      <c r="M367" s="71">
        <v>0</v>
      </c>
      <c r="N367" s="58" t="e">
        <f>IF(AND(IF('[1]#REF'!$H$3="",TRUE,I367&gt;0),IF('[1]#REF'!$H$4="",TRUE,J367&gt;0),IF('[1]#REF'!$H$5="",TRUE,K367&gt;0),IF('[1]#REF'!$H$6="",TRUE,L367&gt;0),IF('[1]#REF'!$H$7="",TRUE,M367&gt;0)),"SELECIONAR","REJEITAR")</f>
        <v>#REF!</v>
      </c>
      <c r="O367" s="58" t="s">
        <v>28</v>
      </c>
    </row>
    <row r="368" ht="12.75" customHeight="1" spans="1:15">
      <c r="A368" s="6" t="s">
        <v>1755</v>
      </c>
      <c r="B368" s="6" t="s">
        <v>1756</v>
      </c>
      <c r="C368" s="6" t="s">
        <v>143</v>
      </c>
      <c r="D368" s="6" t="s">
        <v>88</v>
      </c>
      <c r="E368" s="6" t="s">
        <v>1757</v>
      </c>
      <c r="F368" s="6" t="s">
        <v>1758</v>
      </c>
      <c r="G368" s="6" t="s">
        <v>1759</v>
      </c>
      <c r="H368" s="6" t="s">
        <v>1759</v>
      </c>
      <c r="I368" s="71">
        <v>0</v>
      </c>
      <c r="J368" s="71">
        <v>0</v>
      </c>
      <c r="K368" s="71">
        <v>0</v>
      </c>
      <c r="L368" s="71">
        <v>0</v>
      </c>
      <c r="M368" s="71">
        <v>0</v>
      </c>
      <c r="N368" s="58" t="e">
        <f>IF(AND(IF('[1]#REF'!$H$3="",TRUE,I368&gt;0),IF('[1]#REF'!$H$4="",TRUE,J368&gt;0),IF('[1]#REF'!$H$5="",TRUE,K368&gt;0),IF('[1]#REF'!$H$6="",TRUE,L368&gt;0),IF('[1]#REF'!$H$7="",TRUE,M368&gt;0)),"SELECIONAR","REJEITAR")</f>
        <v>#REF!</v>
      </c>
      <c r="O368" s="58" t="s">
        <v>28</v>
      </c>
    </row>
    <row r="369" ht="12.75" customHeight="1" spans="1:15">
      <c r="A369" s="6" t="s">
        <v>1760</v>
      </c>
      <c r="B369" s="6" t="s">
        <v>1761</v>
      </c>
      <c r="C369" s="6" t="s">
        <v>143</v>
      </c>
      <c r="D369" s="6" t="s">
        <v>88</v>
      </c>
      <c r="E369" s="6" t="s">
        <v>1762</v>
      </c>
      <c r="F369" s="6" t="s">
        <v>1763</v>
      </c>
      <c r="G369" s="6"/>
      <c r="H369" s="6" t="s">
        <v>262</v>
      </c>
      <c r="I369" s="71">
        <v>0</v>
      </c>
      <c r="J369" s="71">
        <v>0</v>
      </c>
      <c r="K369" s="71">
        <v>0</v>
      </c>
      <c r="L369" s="71">
        <v>0</v>
      </c>
      <c r="M369" s="71">
        <v>0</v>
      </c>
      <c r="N369" s="58" t="e">
        <f>IF(AND(IF('[1]#REF'!$H$3="",TRUE,I369&gt;0),IF('[1]#REF'!$H$4="",TRUE,J369&gt;0),IF('[1]#REF'!$H$5="",TRUE,K369&gt;0),IF('[1]#REF'!$H$6="",TRUE,L369&gt;0),IF('[1]#REF'!$H$7="",TRUE,M369&gt;0)),"SELECIONAR","REJEITAR")</f>
        <v>#REF!</v>
      </c>
      <c r="O369" s="58" t="s">
        <v>28</v>
      </c>
    </row>
    <row r="370" ht="12.75" customHeight="1" spans="1:15">
      <c r="A370" s="6" t="s">
        <v>1764</v>
      </c>
      <c r="B370" s="6" t="s">
        <v>1765</v>
      </c>
      <c r="C370" s="6" t="s">
        <v>160</v>
      </c>
      <c r="D370" s="6" t="s">
        <v>88</v>
      </c>
      <c r="E370" s="6" t="s">
        <v>1766</v>
      </c>
      <c r="F370" s="6" t="s">
        <v>1767</v>
      </c>
      <c r="G370" s="6" t="s">
        <v>1768</v>
      </c>
      <c r="H370" s="6" t="s">
        <v>1768</v>
      </c>
      <c r="I370" s="71">
        <v>0</v>
      </c>
      <c r="J370" s="71">
        <v>0</v>
      </c>
      <c r="K370" s="71">
        <v>0</v>
      </c>
      <c r="L370" s="71">
        <v>0</v>
      </c>
      <c r="M370" s="71">
        <v>0</v>
      </c>
      <c r="N370" s="58" t="e">
        <f>IF(AND(IF('[1]#REF'!$H$3="",TRUE,I370&gt;0),IF('[1]#REF'!$H$4="",TRUE,J370&gt;0),IF('[1]#REF'!$H$5="",TRUE,K370&gt;0),IF('[1]#REF'!$H$6="",TRUE,L370&gt;0),IF('[1]#REF'!$H$7="",TRUE,M370&gt;0)),"SELECIONAR","REJEITAR")</f>
        <v>#REF!</v>
      </c>
      <c r="O370" s="58" t="s">
        <v>28</v>
      </c>
    </row>
    <row r="371" ht="12.75" customHeight="1" spans="1:15">
      <c r="A371" s="6" t="s">
        <v>1769</v>
      </c>
      <c r="B371" s="6" t="s">
        <v>1770</v>
      </c>
      <c r="C371" s="6" t="s">
        <v>143</v>
      </c>
      <c r="D371" s="6" t="s">
        <v>88</v>
      </c>
      <c r="E371" s="6" t="s">
        <v>1757</v>
      </c>
      <c r="F371" s="6" t="s">
        <v>1771</v>
      </c>
      <c r="G371" s="6" t="s">
        <v>1772</v>
      </c>
      <c r="H371" s="6" t="s">
        <v>1772</v>
      </c>
      <c r="I371" s="71">
        <v>0</v>
      </c>
      <c r="J371" s="71">
        <v>0</v>
      </c>
      <c r="K371" s="71">
        <v>0</v>
      </c>
      <c r="L371" s="71">
        <v>0</v>
      </c>
      <c r="M371" s="71">
        <v>0</v>
      </c>
      <c r="N371" s="58" t="e">
        <f>IF(AND(IF('[1]#REF'!$H$3="",TRUE,I371&gt;0),IF('[1]#REF'!$H$4="",TRUE,J371&gt;0),IF('[1]#REF'!$H$5="",TRUE,K371&gt;0),IF('[1]#REF'!$H$6="",TRUE,L371&gt;0),IF('[1]#REF'!$H$7="",TRUE,M371&gt;0)),"SELECIONAR","REJEITAR")</f>
        <v>#REF!</v>
      </c>
      <c r="O371" s="58" t="s">
        <v>28</v>
      </c>
    </row>
    <row r="372" ht="12.75" customHeight="1" spans="1:15">
      <c r="A372" s="6" t="s">
        <v>1773</v>
      </c>
      <c r="B372" s="6" t="s">
        <v>1774</v>
      </c>
      <c r="C372" s="6" t="s">
        <v>143</v>
      </c>
      <c r="D372" s="6" t="s">
        <v>88</v>
      </c>
      <c r="E372" s="6" t="s">
        <v>1741</v>
      </c>
      <c r="F372" s="6" t="s">
        <v>1775</v>
      </c>
      <c r="G372" s="6" t="s">
        <v>1776</v>
      </c>
      <c r="H372" s="6" t="s">
        <v>1777</v>
      </c>
      <c r="I372" s="71">
        <v>0</v>
      </c>
      <c r="J372" s="71">
        <v>0</v>
      </c>
      <c r="K372" s="71">
        <v>0</v>
      </c>
      <c r="L372" s="71">
        <v>0</v>
      </c>
      <c r="M372" s="71">
        <v>0</v>
      </c>
      <c r="N372" s="58" t="e">
        <f>IF(AND(IF('[1]#REF'!$H$3="",TRUE,I372&gt;0),IF('[1]#REF'!$H$4="",TRUE,J372&gt;0),IF('[1]#REF'!$H$5="",TRUE,K372&gt;0),IF('[1]#REF'!$H$6="",TRUE,L372&gt;0),IF('[1]#REF'!$H$7="",TRUE,M372&gt;0)),"SELECIONAR","REJEITAR")</f>
        <v>#REF!</v>
      </c>
      <c r="O372" s="58" t="s">
        <v>28</v>
      </c>
    </row>
    <row r="373" ht="12.75" customHeight="1" spans="1:15">
      <c r="A373" s="6" t="s">
        <v>1778</v>
      </c>
      <c r="B373" s="6" t="s">
        <v>1779</v>
      </c>
      <c r="C373" s="6" t="s">
        <v>143</v>
      </c>
      <c r="D373" s="6" t="s">
        <v>88</v>
      </c>
      <c r="E373" s="6" t="s">
        <v>1747</v>
      </c>
      <c r="F373" s="6" t="s">
        <v>1780</v>
      </c>
      <c r="G373" s="6" t="s">
        <v>1781</v>
      </c>
      <c r="H373" s="6" t="s">
        <v>1781</v>
      </c>
      <c r="I373" s="71">
        <v>0</v>
      </c>
      <c r="J373" s="71">
        <v>0</v>
      </c>
      <c r="K373" s="71">
        <v>0</v>
      </c>
      <c r="L373" s="71">
        <v>0</v>
      </c>
      <c r="M373" s="71">
        <v>0</v>
      </c>
      <c r="N373" s="58" t="e">
        <f>IF(AND(IF('[1]#REF'!$H$3="",TRUE,I373&gt;0),IF('[1]#REF'!$H$4="",TRUE,J373&gt;0),IF('[1]#REF'!$H$5="",TRUE,K373&gt;0),IF('[1]#REF'!$H$6="",TRUE,L373&gt;0),IF('[1]#REF'!$H$7="",TRUE,M373&gt;0)),"SELECIONAR","REJEITAR")</f>
        <v>#REF!</v>
      </c>
      <c r="O373" s="58" t="s">
        <v>28</v>
      </c>
    </row>
    <row r="374" ht="12.75" customHeight="1" spans="1:15">
      <c r="A374" s="6" t="s">
        <v>1782</v>
      </c>
      <c r="B374" s="6" t="s">
        <v>1783</v>
      </c>
      <c r="C374" s="6" t="s">
        <v>160</v>
      </c>
      <c r="D374" s="6" t="s">
        <v>88</v>
      </c>
      <c r="E374" s="6" t="s">
        <v>1784</v>
      </c>
      <c r="F374" s="6" t="s">
        <v>1785</v>
      </c>
      <c r="G374" s="6" t="s">
        <v>1786</v>
      </c>
      <c r="H374" s="6" t="s">
        <v>1786</v>
      </c>
      <c r="I374" s="71">
        <v>0</v>
      </c>
      <c r="J374" s="71">
        <v>0</v>
      </c>
      <c r="K374" s="71">
        <v>0</v>
      </c>
      <c r="L374" s="71">
        <v>0</v>
      </c>
      <c r="M374" s="71">
        <v>0</v>
      </c>
      <c r="N374" s="58" t="e">
        <f>IF(AND(IF('[1]#REF'!$H$3="",TRUE,I374&gt;0),IF('[1]#REF'!$H$4="",TRUE,J374&gt;0),IF('[1]#REF'!$H$5="",TRUE,K374&gt;0),IF('[1]#REF'!$H$6="",TRUE,L374&gt;0),IF('[1]#REF'!$H$7="",TRUE,M374&gt;0)),"SELECIONAR","REJEITAR")</f>
        <v>#REF!</v>
      </c>
      <c r="O374" s="58" t="s">
        <v>28</v>
      </c>
    </row>
    <row r="375" ht="12.75" customHeight="1" spans="1:15">
      <c r="A375" s="6" t="s">
        <v>1787</v>
      </c>
      <c r="B375" s="6" t="s">
        <v>1788</v>
      </c>
      <c r="C375" s="50" t="s">
        <v>47</v>
      </c>
      <c r="D375" s="50" t="s">
        <v>88</v>
      </c>
      <c r="E375" s="50" t="s">
        <v>137</v>
      </c>
      <c r="F375" s="50" t="s">
        <v>1789</v>
      </c>
      <c r="G375" s="6" t="s">
        <v>1790</v>
      </c>
      <c r="H375" s="6" t="s">
        <v>1791</v>
      </c>
      <c r="I375" s="71">
        <v>0</v>
      </c>
      <c r="J375" s="71">
        <v>2</v>
      </c>
      <c r="K375" s="71">
        <v>0</v>
      </c>
      <c r="L375" s="71">
        <v>0</v>
      </c>
      <c r="M375" s="71">
        <v>0</v>
      </c>
      <c r="N375" s="58" t="e">
        <f>IF(AND(IF('[1]#REF'!$H$3="",TRUE,I375&gt;0),IF('[1]#REF'!$H$4="",TRUE,J375&gt;0),IF('[1]#REF'!$H$5="",TRUE,K375&gt;0),IF('[1]#REF'!$H$6="",TRUE,L375&gt;0),IF('[1]#REF'!$H$7="",TRUE,M375&gt;0)),"SELECIONAR","REJEITAR")</f>
        <v>#REF!</v>
      </c>
      <c r="O375" s="58" t="s">
        <v>28</v>
      </c>
    </row>
    <row r="376" ht="12.75" customHeight="1" spans="1:15">
      <c r="A376" s="6" t="s">
        <v>1792</v>
      </c>
      <c r="B376" s="6" t="s">
        <v>1793</v>
      </c>
      <c r="C376" s="50" t="s">
        <v>143</v>
      </c>
      <c r="D376" s="50" t="s">
        <v>88</v>
      </c>
      <c r="E376" s="50" t="s">
        <v>1794</v>
      </c>
      <c r="F376" s="50" t="s">
        <v>1795</v>
      </c>
      <c r="G376" s="6" t="s">
        <v>1796</v>
      </c>
      <c r="H376" s="6" t="s">
        <v>1796</v>
      </c>
      <c r="I376" s="71">
        <v>0</v>
      </c>
      <c r="J376" s="71">
        <v>0</v>
      </c>
      <c r="K376" s="71">
        <v>0</v>
      </c>
      <c r="L376" s="71">
        <v>0</v>
      </c>
      <c r="M376" s="71">
        <v>0</v>
      </c>
      <c r="N376" s="58" t="e">
        <f>IF(AND(IF('[1]#REF'!$H$3="",TRUE,I376&gt;0),IF('[1]#REF'!$H$4="",TRUE,J376&gt;0),IF('[1]#REF'!$H$5="",TRUE,K376&gt;0),IF('[1]#REF'!$H$6="",TRUE,L376&gt;0),IF('[1]#REF'!$H$7="",TRUE,M376&gt;0)),"SELECIONAR","REJEITAR")</f>
        <v>#REF!</v>
      </c>
      <c r="O376" s="58" t="s">
        <v>28</v>
      </c>
    </row>
    <row r="377" ht="12.75" customHeight="1" spans="1:15">
      <c r="A377" s="6" t="s">
        <v>1797</v>
      </c>
      <c r="B377" s="6" t="s">
        <v>1798</v>
      </c>
      <c r="C377" s="6" t="s">
        <v>143</v>
      </c>
      <c r="D377" s="6" t="s">
        <v>88</v>
      </c>
      <c r="E377" s="6" t="s">
        <v>1550</v>
      </c>
      <c r="F377" s="6" t="s">
        <v>1799</v>
      </c>
      <c r="G377" s="6" t="s">
        <v>1800</v>
      </c>
      <c r="H377" s="6" t="s">
        <v>1801</v>
      </c>
      <c r="I377" s="71">
        <v>0</v>
      </c>
      <c r="J377" s="71">
        <v>1</v>
      </c>
      <c r="K377" s="71">
        <v>0</v>
      </c>
      <c r="L377" s="71">
        <v>0</v>
      </c>
      <c r="M377" s="71">
        <v>0</v>
      </c>
      <c r="N377" s="58" t="e">
        <f>IF(AND(IF('[1]#REF'!$H$3="",TRUE,I377&gt;0),IF('[1]#REF'!$H$4="",TRUE,J377&gt;0),IF('[1]#REF'!$H$5="",TRUE,K377&gt;0),IF('[1]#REF'!$H$6="",TRUE,L377&gt;0),IF('[1]#REF'!$H$7="",TRUE,M377&gt;0)),"SELECIONAR","REJEITAR")</f>
        <v>#REF!</v>
      </c>
      <c r="O377" s="58" t="s">
        <v>28</v>
      </c>
    </row>
    <row r="378" ht="12.75" customHeight="1" spans="1:15">
      <c r="A378" s="6" t="s">
        <v>1802</v>
      </c>
      <c r="B378" s="6" t="s">
        <v>1803</v>
      </c>
      <c r="C378" s="6" t="s">
        <v>160</v>
      </c>
      <c r="D378" s="6" t="s">
        <v>88</v>
      </c>
      <c r="E378" s="6" t="s">
        <v>1268</v>
      </c>
      <c r="F378" s="6" t="s">
        <v>1804</v>
      </c>
      <c r="G378" s="6" t="s">
        <v>1805</v>
      </c>
      <c r="H378" s="6" t="s">
        <v>1805</v>
      </c>
      <c r="I378" s="71">
        <v>0</v>
      </c>
      <c r="J378" s="71">
        <v>0</v>
      </c>
      <c r="K378" s="71">
        <v>0</v>
      </c>
      <c r="L378" s="71">
        <v>0</v>
      </c>
      <c r="M378" s="71">
        <v>0</v>
      </c>
      <c r="N378" s="58" t="e">
        <f>IF(AND(IF('[1]#REF'!$H$3="",TRUE,I378&gt;0),IF('[1]#REF'!$H$4="",TRUE,J378&gt;0),IF('[1]#REF'!$H$5="",TRUE,K378&gt;0),IF('[1]#REF'!$H$6="",TRUE,L378&gt;0),IF('[1]#REF'!$H$7="",TRUE,M378&gt;0)),"SELECIONAR","REJEITAR")</f>
        <v>#REF!</v>
      </c>
      <c r="O378" s="58" t="s">
        <v>28</v>
      </c>
    </row>
    <row r="379" ht="12.75" customHeight="1" spans="1:15">
      <c r="A379" s="6" t="s">
        <v>1806</v>
      </c>
      <c r="B379" s="6" t="s">
        <v>1807</v>
      </c>
      <c r="C379" s="6" t="s">
        <v>160</v>
      </c>
      <c r="D379" s="6" t="s">
        <v>88</v>
      </c>
      <c r="E379" s="6" t="s">
        <v>1808</v>
      </c>
      <c r="F379" s="6" t="s">
        <v>1809</v>
      </c>
      <c r="G379" s="6" t="s">
        <v>1810</v>
      </c>
      <c r="H379" s="6" t="s">
        <v>1810</v>
      </c>
      <c r="I379" s="71">
        <v>0</v>
      </c>
      <c r="J379" s="71">
        <v>0</v>
      </c>
      <c r="K379" s="71">
        <v>0</v>
      </c>
      <c r="L379" s="71">
        <v>0</v>
      </c>
      <c r="M379" s="71">
        <v>0</v>
      </c>
      <c r="N379" s="58" t="e">
        <f>IF(AND(IF('[1]#REF'!$H$3="",TRUE,I379&gt;0),IF('[1]#REF'!$H$4="",TRUE,J379&gt;0),IF('[1]#REF'!$H$5="",TRUE,K379&gt;0),IF('[1]#REF'!$H$6="",TRUE,L379&gt;0),IF('[1]#REF'!$H$7="",TRUE,M379&gt;0)),"SELECIONAR","REJEITAR")</f>
        <v>#REF!</v>
      </c>
      <c r="O379" s="58" t="s">
        <v>28</v>
      </c>
    </row>
    <row r="380" ht="12.75" customHeight="1" spans="1:15">
      <c r="A380" s="6" t="s">
        <v>1811</v>
      </c>
      <c r="B380" s="6" t="s">
        <v>1812</v>
      </c>
      <c r="C380" s="6" t="s">
        <v>47</v>
      </c>
      <c r="D380" s="6" t="s">
        <v>88</v>
      </c>
      <c r="E380" s="6" t="s">
        <v>1352</v>
      </c>
      <c r="F380" s="6" t="s">
        <v>1813</v>
      </c>
      <c r="G380" s="6" t="s">
        <v>1814</v>
      </c>
      <c r="H380" s="6" t="s">
        <v>1814</v>
      </c>
      <c r="I380" s="71">
        <v>0</v>
      </c>
      <c r="J380" s="71">
        <v>0</v>
      </c>
      <c r="K380" s="71">
        <v>0</v>
      </c>
      <c r="L380" s="71">
        <v>0</v>
      </c>
      <c r="M380" s="71">
        <v>0</v>
      </c>
      <c r="N380" s="58" t="e">
        <f>IF(AND(IF('[1]#REF'!$H$3="",TRUE,I380&gt;0),IF('[1]#REF'!$H$4="",TRUE,J380&gt;0),IF('[1]#REF'!$H$5="",TRUE,K380&gt;0),IF('[1]#REF'!$H$6="",TRUE,L380&gt;0),IF('[1]#REF'!$H$7="",TRUE,M380&gt;0)),"SELECIONAR","REJEITAR")</f>
        <v>#REF!</v>
      </c>
      <c r="O380" s="58" t="s">
        <v>28</v>
      </c>
    </row>
    <row r="381" ht="12.75" customHeight="1" spans="1:15">
      <c r="A381" s="6" t="s">
        <v>1815</v>
      </c>
      <c r="B381" s="6" t="s">
        <v>1816</v>
      </c>
      <c r="C381" s="6" t="s">
        <v>143</v>
      </c>
      <c r="D381" s="6" t="s">
        <v>88</v>
      </c>
      <c r="E381" s="6" t="s">
        <v>1817</v>
      </c>
      <c r="F381" s="6" t="s">
        <v>1818</v>
      </c>
      <c r="G381" s="6" t="s">
        <v>1819</v>
      </c>
      <c r="H381" s="6" t="s">
        <v>1819</v>
      </c>
      <c r="I381" s="71">
        <v>0</v>
      </c>
      <c r="J381" s="71">
        <v>0</v>
      </c>
      <c r="K381" s="71">
        <v>0</v>
      </c>
      <c r="L381" s="71">
        <v>0</v>
      </c>
      <c r="M381" s="71">
        <v>0</v>
      </c>
      <c r="N381" s="58" t="e">
        <f>IF(AND(IF('[1]#REF'!$H$3="",TRUE,I381&gt;0),IF('[1]#REF'!$H$4="",TRUE,J381&gt;0),IF('[1]#REF'!$H$5="",TRUE,K381&gt;0),IF('[1]#REF'!$H$6="",TRUE,L381&gt;0),IF('[1]#REF'!$H$7="",TRUE,M381&gt;0)),"SELECIONAR","REJEITAR")</f>
        <v>#REF!</v>
      </c>
      <c r="O381" s="58" t="s">
        <v>28</v>
      </c>
    </row>
    <row r="382" ht="12.75" customHeight="1" spans="1:15">
      <c r="A382" s="6" t="s">
        <v>1820</v>
      </c>
      <c r="B382" s="6" t="s">
        <v>1821</v>
      </c>
      <c r="C382" s="6" t="s">
        <v>47</v>
      </c>
      <c r="D382" s="6" t="s">
        <v>88</v>
      </c>
      <c r="E382" s="6" t="s">
        <v>1822</v>
      </c>
      <c r="F382" s="6" t="s">
        <v>1823</v>
      </c>
      <c r="G382" s="6" t="s">
        <v>1824</v>
      </c>
      <c r="H382" s="6" t="s">
        <v>1824</v>
      </c>
      <c r="I382" s="71">
        <v>0</v>
      </c>
      <c r="J382" s="71">
        <v>0</v>
      </c>
      <c r="K382" s="71">
        <v>0</v>
      </c>
      <c r="L382" s="71">
        <v>0</v>
      </c>
      <c r="M382" s="71">
        <v>0</v>
      </c>
      <c r="N382" s="58" t="e">
        <f>IF(AND(IF('[1]#REF'!$H$3="",TRUE,I382&gt;0),IF('[1]#REF'!$H$4="",TRUE,J382&gt;0),IF('[1]#REF'!$H$5="",TRUE,K382&gt;0),IF('[1]#REF'!$H$6="",TRUE,L382&gt;0),IF('[1]#REF'!$H$7="",TRUE,M382&gt;0)),"SELECIONAR","REJEITAR")</f>
        <v>#REF!</v>
      </c>
      <c r="O382" s="58" t="s">
        <v>28</v>
      </c>
    </row>
    <row r="383" ht="12.75" customHeight="1" spans="1:15">
      <c r="A383" s="6" t="s">
        <v>1825</v>
      </c>
      <c r="B383" s="6" t="s">
        <v>1826</v>
      </c>
      <c r="C383" s="6" t="s">
        <v>143</v>
      </c>
      <c r="D383" s="6" t="s">
        <v>88</v>
      </c>
      <c r="E383" s="6" t="s">
        <v>1827</v>
      </c>
      <c r="F383" s="6" t="s">
        <v>1828</v>
      </c>
      <c r="G383" s="6" t="s">
        <v>1829</v>
      </c>
      <c r="H383" s="6" t="s">
        <v>1829</v>
      </c>
      <c r="I383" s="71">
        <v>0</v>
      </c>
      <c r="J383" s="71">
        <v>0</v>
      </c>
      <c r="K383" s="71">
        <v>0</v>
      </c>
      <c r="L383" s="71">
        <v>0</v>
      </c>
      <c r="M383" s="71">
        <v>0</v>
      </c>
      <c r="N383" s="58" t="e">
        <f>IF(AND(IF('[1]#REF'!$H$3="",TRUE,I383&gt;0),IF('[1]#REF'!$H$4="",TRUE,J383&gt;0),IF('[1]#REF'!$H$5="",TRUE,K383&gt;0),IF('[1]#REF'!$H$6="",TRUE,L383&gt;0),IF('[1]#REF'!$H$7="",TRUE,M383&gt;0)),"SELECIONAR","REJEITAR")</f>
        <v>#REF!</v>
      </c>
      <c r="O383" s="58" t="s">
        <v>28</v>
      </c>
    </row>
    <row r="384" ht="12.75" customHeight="1" spans="1:15">
      <c r="A384" s="6" t="s">
        <v>1830</v>
      </c>
      <c r="B384" s="6" t="s">
        <v>1831</v>
      </c>
      <c r="C384" s="6" t="s">
        <v>143</v>
      </c>
      <c r="D384" s="6" t="s">
        <v>88</v>
      </c>
      <c r="E384" s="6" t="s">
        <v>1273</v>
      </c>
      <c r="F384" s="6" t="s">
        <v>1832</v>
      </c>
      <c r="G384" s="6" t="s">
        <v>1833</v>
      </c>
      <c r="H384" s="6" t="s">
        <v>1833</v>
      </c>
      <c r="I384" s="71">
        <v>0</v>
      </c>
      <c r="J384" s="71">
        <v>0</v>
      </c>
      <c r="K384" s="71">
        <v>0</v>
      </c>
      <c r="L384" s="71">
        <v>0</v>
      </c>
      <c r="M384" s="71">
        <v>0</v>
      </c>
      <c r="N384" s="58" t="e">
        <f>IF(AND(IF('[1]#REF'!$H$3="",TRUE,I384&gt;0),IF('[1]#REF'!$H$4="",TRUE,J384&gt;0),IF('[1]#REF'!$H$5="",TRUE,K384&gt;0),IF('[1]#REF'!$H$6="",TRUE,L384&gt;0),IF('[1]#REF'!$H$7="",TRUE,M384&gt;0)),"SELECIONAR","REJEITAR")</f>
        <v>#REF!</v>
      </c>
      <c r="O384" s="58" t="s">
        <v>28</v>
      </c>
    </row>
    <row r="385" ht="12.75" customHeight="1" spans="1:15">
      <c r="A385" s="6" t="s">
        <v>1834</v>
      </c>
      <c r="B385" s="6" t="s">
        <v>1835</v>
      </c>
      <c r="C385" s="6" t="s">
        <v>143</v>
      </c>
      <c r="D385" s="6" t="s">
        <v>88</v>
      </c>
      <c r="E385" s="6" t="s">
        <v>1686</v>
      </c>
      <c r="F385" s="6" t="s">
        <v>1836</v>
      </c>
      <c r="G385" s="6" t="s">
        <v>1837</v>
      </c>
      <c r="H385" s="6" t="s">
        <v>1838</v>
      </c>
      <c r="I385" s="71">
        <v>0</v>
      </c>
      <c r="J385" s="71">
        <v>0</v>
      </c>
      <c r="K385" s="71">
        <v>0</v>
      </c>
      <c r="L385" s="71">
        <v>0</v>
      </c>
      <c r="M385" s="71">
        <v>0</v>
      </c>
      <c r="N385" s="58" t="e">
        <f>IF(AND(IF('[1]#REF'!$H$3="",TRUE,I385&gt;0),IF('[1]#REF'!$H$4="",TRUE,J385&gt;0),IF('[1]#REF'!$H$5="",TRUE,K385&gt;0),IF('[1]#REF'!$H$6="",TRUE,L385&gt;0),IF('[1]#REF'!$H$7="",TRUE,M385&gt;0)),"SELECIONAR","REJEITAR")</f>
        <v>#REF!</v>
      </c>
      <c r="O385" s="58" t="s">
        <v>28</v>
      </c>
    </row>
    <row r="386" ht="12.75" customHeight="1" spans="1:15">
      <c r="A386" s="6" t="s">
        <v>1839</v>
      </c>
      <c r="B386" s="6" t="s">
        <v>1840</v>
      </c>
      <c r="C386" s="6" t="s">
        <v>143</v>
      </c>
      <c r="D386" s="6" t="s">
        <v>88</v>
      </c>
      <c r="E386" s="6" t="s">
        <v>1841</v>
      </c>
      <c r="F386" s="6" t="s">
        <v>1842</v>
      </c>
      <c r="G386" s="6" t="s">
        <v>1843</v>
      </c>
      <c r="H386" s="6" t="s">
        <v>1844</v>
      </c>
      <c r="I386" s="71">
        <v>0</v>
      </c>
      <c r="J386" s="71">
        <v>0</v>
      </c>
      <c r="K386" s="71">
        <v>0</v>
      </c>
      <c r="L386" s="71">
        <v>0</v>
      </c>
      <c r="M386" s="71">
        <v>0</v>
      </c>
      <c r="N386" s="58" t="e">
        <f>IF(AND(IF('[1]#REF'!$H$3="",TRUE,I386&gt;0),IF('[1]#REF'!$H$4="",TRUE,J386&gt;0),IF('[1]#REF'!$H$5="",TRUE,K386&gt;0),IF('[1]#REF'!$H$6="",TRUE,L386&gt;0),IF('[1]#REF'!$H$7="",TRUE,M386&gt;0)),"SELECIONAR","REJEITAR")</f>
        <v>#REF!</v>
      </c>
      <c r="O386" s="58" t="s">
        <v>28</v>
      </c>
    </row>
    <row r="387" ht="12.75" customHeight="1" spans="1:15">
      <c r="A387" s="6" t="s">
        <v>1845</v>
      </c>
      <c r="B387" s="6" t="s">
        <v>1846</v>
      </c>
      <c r="C387" s="6" t="s">
        <v>143</v>
      </c>
      <c r="D387" s="6" t="s">
        <v>88</v>
      </c>
      <c r="E387" s="6" t="s">
        <v>1006</v>
      </c>
      <c r="F387" s="6" t="s">
        <v>1847</v>
      </c>
      <c r="G387" s="6" t="s">
        <v>1848</v>
      </c>
      <c r="H387" s="6" t="s">
        <v>1849</v>
      </c>
      <c r="I387" s="71">
        <v>0</v>
      </c>
      <c r="J387" s="71">
        <v>2</v>
      </c>
      <c r="K387" s="71">
        <v>0</v>
      </c>
      <c r="L387" s="71">
        <v>0</v>
      </c>
      <c r="M387" s="71">
        <v>0</v>
      </c>
      <c r="N387" s="58" t="e">
        <f>IF(AND(IF('[1]#REF'!$H$3="",TRUE,I387&gt;0),IF('[1]#REF'!$H$4="",TRUE,J387&gt;0),IF('[1]#REF'!$H$5="",TRUE,K387&gt;0),IF('[1]#REF'!$H$6="",TRUE,L387&gt;0),IF('[1]#REF'!$H$7="",TRUE,M387&gt;0)),"SELECIONAR","REJEITAR")</f>
        <v>#REF!</v>
      </c>
      <c r="O387" s="58" t="s">
        <v>28</v>
      </c>
    </row>
    <row r="388" ht="12.75" customHeight="1" spans="1:15">
      <c r="A388" s="6" t="s">
        <v>1850</v>
      </c>
      <c r="B388" s="6" t="s">
        <v>1851</v>
      </c>
      <c r="C388" s="6" t="s">
        <v>143</v>
      </c>
      <c r="D388" s="6" t="s">
        <v>88</v>
      </c>
      <c r="E388" s="6" t="s">
        <v>1852</v>
      </c>
      <c r="F388" s="6" t="s">
        <v>1853</v>
      </c>
      <c r="G388" s="6" t="s">
        <v>1854</v>
      </c>
      <c r="H388" s="6" t="s">
        <v>1854</v>
      </c>
      <c r="I388" s="71">
        <v>0</v>
      </c>
      <c r="J388" s="71">
        <v>0</v>
      </c>
      <c r="K388" s="71">
        <v>0</v>
      </c>
      <c r="L388" s="71">
        <v>0</v>
      </c>
      <c r="M388" s="71">
        <v>0</v>
      </c>
      <c r="N388" s="58" t="e">
        <f>IF(AND(IF('[1]#REF'!$H$3="",TRUE,I388&gt;0),IF('[1]#REF'!$H$4="",TRUE,J388&gt;0),IF('[1]#REF'!$H$5="",TRUE,K388&gt;0),IF('[1]#REF'!$H$6="",TRUE,L388&gt;0),IF('[1]#REF'!$H$7="",TRUE,M388&gt;0)),"SELECIONAR","REJEITAR")</f>
        <v>#REF!</v>
      </c>
      <c r="O388" s="58" t="s">
        <v>28</v>
      </c>
    </row>
    <row r="389" ht="12.75" customHeight="1" spans="1:15">
      <c r="A389" s="6" t="s">
        <v>1855</v>
      </c>
      <c r="B389" s="6" t="s">
        <v>1856</v>
      </c>
      <c r="C389" s="6" t="s">
        <v>143</v>
      </c>
      <c r="D389" s="6" t="s">
        <v>88</v>
      </c>
      <c r="E389" s="6" t="s">
        <v>1857</v>
      </c>
      <c r="F389" s="6" t="s">
        <v>1858</v>
      </c>
      <c r="G389" s="6"/>
      <c r="H389" s="6" t="s">
        <v>262</v>
      </c>
      <c r="I389" s="71">
        <v>0</v>
      </c>
      <c r="J389" s="71">
        <v>2</v>
      </c>
      <c r="K389" s="71">
        <v>0</v>
      </c>
      <c r="L389" s="71">
        <v>0</v>
      </c>
      <c r="M389" s="71">
        <v>0</v>
      </c>
      <c r="N389" s="58" t="e">
        <f>IF(AND(IF('[1]#REF'!$H$3="",TRUE,I389&gt;0),IF('[1]#REF'!$H$4="",TRUE,J389&gt;0),IF('[1]#REF'!$H$5="",TRUE,K389&gt;0),IF('[1]#REF'!$H$6="",TRUE,L389&gt;0),IF('[1]#REF'!$H$7="",TRUE,M389&gt;0)),"SELECIONAR","REJEITAR")</f>
        <v>#REF!</v>
      </c>
      <c r="O389" s="58" t="s">
        <v>28</v>
      </c>
    </row>
    <row r="390" ht="12.75" customHeight="1" spans="1:15">
      <c r="A390" s="6" t="s">
        <v>1859</v>
      </c>
      <c r="B390" s="6" t="s">
        <v>1860</v>
      </c>
      <c r="C390" s="6" t="s">
        <v>143</v>
      </c>
      <c r="D390" s="6" t="s">
        <v>88</v>
      </c>
      <c r="E390" s="6" t="s">
        <v>1861</v>
      </c>
      <c r="F390" s="6" t="s">
        <v>1862</v>
      </c>
      <c r="G390" s="6" t="s">
        <v>1863</v>
      </c>
      <c r="H390" s="6" t="s">
        <v>1864</v>
      </c>
      <c r="I390" s="71">
        <v>0</v>
      </c>
      <c r="J390" s="71">
        <v>3</v>
      </c>
      <c r="K390" s="71">
        <v>0</v>
      </c>
      <c r="L390" s="71">
        <v>0</v>
      </c>
      <c r="M390" s="71">
        <v>0</v>
      </c>
      <c r="N390" s="58" t="e">
        <f>IF(AND(IF('[1]#REF'!$H$3="",TRUE,I390&gt;0),IF('[1]#REF'!$H$4="",TRUE,J390&gt;0),IF('[1]#REF'!$H$5="",TRUE,K390&gt;0),IF('[1]#REF'!$H$6="",TRUE,L390&gt;0),IF('[1]#REF'!$H$7="",TRUE,M390&gt;0)),"SELECIONAR","REJEITAR")</f>
        <v>#REF!</v>
      </c>
      <c r="O390" s="58" t="s">
        <v>28</v>
      </c>
    </row>
    <row r="391" ht="12.75" customHeight="1" spans="1:15">
      <c r="A391" s="6" t="s">
        <v>1865</v>
      </c>
      <c r="B391" s="6" t="s">
        <v>1866</v>
      </c>
      <c r="C391" s="6" t="s">
        <v>143</v>
      </c>
      <c r="D391" s="6" t="s">
        <v>88</v>
      </c>
      <c r="E391" s="6" t="s">
        <v>1867</v>
      </c>
      <c r="F391" s="6" t="s">
        <v>1868</v>
      </c>
      <c r="G391" s="6" t="s">
        <v>1869</v>
      </c>
      <c r="H391" s="6" t="s">
        <v>1870</v>
      </c>
      <c r="I391" s="71">
        <v>0</v>
      </c>
      <c r="J391" s="71">
        <v>0</v>
      </c>
      <c r="K391" s="71">
        <v>0</v>
      </c>
      <c r="L391" s="71">
        <v>0</v>
      </c>
      <c r="M391" s="71">
        <v>0</v>
      </c>
      <c r="N391" s="58" t="e">
        <f>IF(AND(IF('[1]#REF'!$H$3="",TRUE,I391&gt;0),IF('[1]#REF'!$H$4="",TRUE,J391&gt;0),IF('[1]#REF'!$H$5="",TRUE,K391&gt;0),IF('[1]#REF'!$H$6="",TRUE,L391&gt;0),IF('[1]#REF'!$H$7="",TRUE,M391&gt;0)),"SELECIONAR","REJEITAR")</f>
        <v>#REF!</v>
      </c>
      <c r="O391" s="58" t="s">
        <v>28</v>
      </c>
    </row>
    <row r="392" ht="12.75" customHeight="1" spans="1:15">
      <c r="A392" s="6" t="s">
        <v>1871</v>
      </c>
      <c r="B392" s="6" t="s">
        <v>1872</v>
      </c>
      <c r="C392" s="6" t="s">
        <v>143</v>
      </c>
      <c r="D392" s="6" t="s">
        <v>88</v>
      </c>
      <c r="E392" s="6" t="s">
        <v>1873</v>
      </c>
      <c r="F392" s="6" t="s">
        <v>1874</v>
      </c>
      <c r="G392" s="6" t="s">
        <v>1875</v>
      </c>
      <c r="H392" s="6" t="s">
        <v>1876</v>
      </c>
      <c r="I392" s="71">
        <v>0</v>
      </c>
      <c r="J392" s="71">
        <v>0</v>
      </c>
      <c r="K392" s="71">
        <v>0</v>
      </c>
      <c r="L392" s="71">
        <v>0</v>
      </c>
      <c r="M392" s="71">
        <v>0</v>
      </c>
      <c r="N392" s="58" t="e">
        <f>IF(AND(IF('[1]#REF'!$H$3="",TRUE,I392&gt;0),IF('[1]#REF'!$H$4="",TRUE,J392&gt;0),IF('[1]#REF'!$H$5="",TRUE,K392&gt;0),IF('[1]#REF'!$H$6="",TRUE,L392&gt;0),IF('[1]#REF'!$H$7="",TRUE,M392&gt;0)),"SELECIONAR","REJEITAR")</f>
        <v>#REF!</v>
      </c>
      <c r="O392" s="58" t="s">
        <v>28</v>
      </c>
    </row>
    <row r="393" ht="12.75" customHeight="1" spans="1:15">
      <c r="A393" s="6" t="s">
        <v>1877</v>
      </c>
      <c r="B393" s="6" t="s">
        <v>1878</v>
      </c>
      <c r="C393" s="6" t="s">
        <v>143</v>
      </c>
      <c r="D393" s="6" t="s">
        <v>88</v>
      </c>
      <c r="E393" s="6" t="s">
        <v>1576</v>
      </c>
      <c r="F393" s="6" t="s">
        <v>1879</v>
      </c>
      <c r="G393" s="6" t="s">
        <v>1880</v>
      </c>
      <c r="H393" s="6" t="s">
        <v>1880</v>
      </c>
      <c r="I393" s="71">
        <v>0</v>
      </c>
      <c r="J393" s="71">
        <v>0</v>
      </c>
      <c r="K393" s="71">
        <v>0</v>
      </c>
      <c r="L393" s="71">
        <v>0</v>
      </c>
      <c r="M393" s="71">
        <v>0</v>
      </c>
      <c r="N393" s="58" t="e">
        <f>IF(AND(IF('[1]#REF'!$H$3="",TRUE,I393&gt;0),IF('[1]#REF'!$H$4="",TRUE,J393&gt;0),IF('[1]#REF'!$H$5="",TRUE,K393&gt;0),IF('[1]#REF'!$H$6="",TRUE,L393&gt;0),IF('[1]#REF'!$H$7="",TRUE,M393&gt;0)),"SELECIONAR","REJEITAR")</f>
        <v>#REF!</v>
      </c>
      <c r="O393" s="58" t="s">
        <v>28</v>
      </c>
    </row>
    <row r="394" ht="12.75" customHeight="1" spans="1:15">
      <c r="A394" s="6" t="s">
        <v>1881</v>
      </c>
      <c r="B394" s="6" t="s">
        <v>1882</v>
      </c>
      <c r="C394" s="6" t="s">
        <v>143</v>
      </c>
      <c r="D394" s="6" t="s">
        <v>88</v>
      </c>
      <c r="E394" s="6" t="s">
        <v>1757</v>
      </c>
      <c r="F394" s="6" t="s">
        <v>1883</v>
      </c>
      <c r="G394" s="6" t="s">
        <v>1884</v>
      </c>
      <c r="H394" s="6" t="s">
        <v>1884</v>
      </c>
      <c r="I394" s="71">
        <v>0</v>
      </c>
      <c r="J394" s="71">
        <v>0</v>
      </c>
      <c r="K394" s="71">
        <v>0</v>
      </c>
      <c r="L394" s="71">
        <v>0</v>
      </c>
      <c r="M394" s="71">
        <v>0</v>
      </c>
      <c r="N394" s="58" t="e">
        <f>IF(AND(IF('[1]#REF'!$H$3="",TRUE,I394&gt;0),IF('[1]#REF'!$H$4="",TRUE,J394&gt;0),IF('[1]#REF'!$H$5="",TRUE,K394&gt;0),IF('[1]#REF'!$H$6="",TRUE,L394&gt;0),IF('[1]#REF'!$H$7="",TRUE,M394&gt;0)),"SELECIONAR","REJEITAR")</f>
        <v>#REF!</v>
      </c>
      <c r="O394" s="58" t="s">
        <v>28</v>
      </c>
    </row>
    <row r="395" ht="12.75" customHeight="1" spans="1:15">
      <c r="A395" s="6" t="s">
        <v>1885</v>
      </c>
      <c r="B395" s="6" t="s">
        <v>1886</v>
      </c>
      <c r="C395" s="6" t="s">
        <v>143</v>
      </c>
      <c r="D395" s="6" t="s">
        <v>88</v>
      </c>
      <c r="E395" s="6" t="s">
        <v>1887</v>
      </c>
      <c r="F395" s="6" t="s">
        <v>1888</v>
      </c>
      <c r="G395" s="6" t="s">
        <v>1889</v>
      </c>
      <c r="H395" s="6" t="s">
        <v>1889</v>
      </c>
      <c r="I395" s="71">
        <v>2</v>
      </c>
      <c r="J395" s="71">
        <v>0</v>
      </c>
      <c r="K395" s="71">
        <v>0</v>
      </c>
      <c r="L395" s="71">
        <v>0</v>
      </c>
      <c r="M395" s="71">
        <v>0</v>
      </c>
      <c r="N395" s="58" t="e">
        <f>IF(AND(IF('[1]#REF'!$H$3="",TRUE,I395&gt;0),IF('[1]#REF'!$H$4="",TRUE,J395&gt;0),IF('[1]#REF'!$H$5="",TRUE,K395&gt;0),IF('[1]#REF'!$H$6="",TRUE,L395&gt;0),IF('[1]#REF'!$H$7="",TRUE,M395&gt;0)),"SELECIONAR","REJEITAR")</f>
        <v>#REF!</v>
      </c>
      <c r="O395" s="58" t="s">
        <v>28</v>
      </c>
    </row>
    <row r="396" ht="12.75" customHeight="1" spans="1:15">
      <c r="A396" s="6" t="s">
        <v>1890</v>
      </c>
      <c r="B396" s="6" t="s">
        <v>1891</v>
      </c>
      <c r="C396" s="6" t="s">
        <v>143</v>
      </c>
      <c r="D396" s="6" t="s">
        <v>88</v>
      </c>
      <c r="E396" s="6" t="s">
        <v>1161</v>
      </c>
      <c r="F396" s="6" t="s">
        <v>1892</v>
      </c>
      <c r="G396" s="6" t="s">
        <v>1893</v>
      </c>
      <c r="H396" s="6" t="s">
        <v>1894</v>
      </c>
      <c r="I396" s="71">
        <v>0</v>
      </c>
      <c r="J396" s="71">
        <v>0</v>
      </c>
      <c r="K396" s="71">
        <v>0</v>
      </c>
      <c r="L396" s="71">
        <v>0</v>
      </c>
      <c r="M396" s="71">
        <v>0</v>
      </c>
      <c r="N396" s="58" t="e">
        <f>IF(AND(IF('[1]#REF'!$H$3="",TRUE,I396&gt;0),IF('[1]#REF'!$H$4="",TRUE,J396&gt;0),IF('[1]#REF'!$H$5="",TRUE,K396&gt;0),IF('[1]#REF'!$H$6="",TRUE,L396&gt;0),IF('[1]#REF'!$H$7="",TRUE,M396&gt;0)),"SELECIONAR","REJEITAR")</f>
        <v>#REF!</v>
      </c>
      <c r="O396" s="58" t="s">
        <v>28</v>
      </c>
    </row>
    <row r="397" ht="12.75" customHeight="1" spans="1:15">
      <c r="A397" s="6" t="s">
        <v>1895</v>
      </c>
      <c r="B397" s="6" t="s">
        <v>1896</v>
      </c>
      <c r="C397" s="6" t="s">
        <v>143</v>
      </c>
      <c r="D397" s="6" t="s">
        <v>88</v>
      </c>
      <c r="E397" s="6" t="s">
        <v>1627</v>
      </c>
      <c r="F397" s="6" t="s">
        <v>1897</v>
      </c>
      <c r="G397" s="6" t="s">
        <v>1898</v>
      </c>
      <c r="H397" s="6" t="s">
        <v>1899</v>
      </c>
      <c r="I397" s="71">
        <v>0</v>
      </c>
      <c r="J397" s="71">
        <v>0</v>
      </c>
      <c r="K397" s="71">
        <v>0</v>
      </c>
      <c r="L397" s="71">
        <v>0</v>
      </c>
      <c r="M397" s="71">
        <v>0</v>
      </c>
      <c r="N397" s="58" t="e">
        <f>IF(AND(IF('[1]#REF'!$H$3="",TRUE,I397&gt;0),IF('[1]#REF'!$H$4="",TRUE,J397&gt;0),IF('[1]#REF'!$H$5="",TRUE,K397&gt;0),IF('[1]#REF'!$H$6="",TRUE,L397&gt;0),IF('[1]#REF'!$H$7="",TRUE,M397&gt;0)),"SELECIONAR","REJEITAR")</f>
        <v>#REF!</v>
      </c>
      <c r="O397" s="58" t="s">
        <v>28</v>
      </c>
    </row>
    <row r="398" ht="12.75" customHeight="1" spans="1:15">
      <c r="A398" s="6" t="s">
        <v>1900</v>
      </c>
      <c r="B398" s="6" t="s">
        <v>1901</v>
      </c>
      <c r="C398" s="6" t="s">
        <v>160</v>
      </c>
      <c r="D398" s="6" t="s">
        <v>88</v>
      </c>
      <c r="E398" s="6" t="s">
        <v>1902</v>
      </c>
      <c r="F398" s="6" t="s">
        <v>1903</v>
      </c>
      <c r="G398" s="6"/>
      <c r="H398" s="6" t="s">
        <v>262</v>
      </c>
      <c r="I398" s="71">
        <v>0</v>
      </c>
      <c r="J398" s="71">
        <v>0</v>
      </c>
      <c r="K398" s="71">
        <v>0</v>
      </c>
      <c r="L398" s="71">
        <v>0</v>
      </c>
      <c r="M398" s="71">
        <v>0</v>
      </c>
      <c r="N398" s="58" t="e">
        <f>IF(AND(IF('[1]#REF'!$H$3="",TRUE,I398&gt;0),IF('[1]#REF'!$H$4="",TRUE,J398&gt;0),IF('[1]#REF'!$H$5="",TRUE,K398&gt;0),IF('[1]#REF'!$H$6="",TRUE,L398&gt;0),IF('[1]#REF'!$H$7="",TRUE,M398&gt;0)),"SELECIONAR","REJEITAR")</f>
        <v>#REF!</v>
      </c>
      <c r="O398" s="58" t="s">
        <v>28</v>
      </c>
    </row>
    <row r="399" ht="12.75" customHeight="1" spans="1:15">
      <c r="A399" s="6" t="s">
        <v>1904</v>
      </c>
      <c r="B399" s="6" t="s">
        <v>1905</v>
      </c>
      <c r="C399" s="6" t="s">
        <v>143</v>
      </c>
      <c r="D399" s="6" t="s">
        <v>88</v>
      </c>
      <c r="E399" s="6" t="s">
        <v>36</v>
      </c>
      <c r="F399" s="6" t="s">
        <v>1906</v>
      </c>
      <c r="G399" s="6" t="s">
        <v>1907</v>
      </c>
      <c r="H399" s="6" t="s">
        <v>1908</v>
      </c>
      <c r="I399" s="71">
        <v>0</v>
      </c>
      <c r="J399" s="71">
        <v>0</v>
      </c>
      <c r="K399" s="71">
        <v>0</v>
      </c>
      <c r="L399" s="71">
        <v>0</v>
      </c>
      <c r="M399" s="71">
        <v>0</v>
      </c>
      <c r="N399" s="58" t="e">
        <f>IF(AND(IF('[1]#REF'!$H$3="",TRUE,I399&gt;0),IF('[1]#REF'!$H$4="",TRUE,J399&gt;0),IF('[1]#REF'!$H$5="",TRUE,K399&gt;0),IF('[1]#REF'!$H$6="",TRUE,L399&gt;0),IF('[1]#REF'!$H$7="",TRUE,M399&gt;0)),"SELECIONAR","REJEITAR")</f>
        <v>#REF!</v>
      </c>
      <c r="O399" s="58" t="s">
        <v>28</v>
      </c>
    </row>
    <row r="400" ht="12.75" customHeight="1" spans="1:15">
      <c r="A400" s="6" t="s">
        <v>1909</v>
      </c>
      <c r="B400" s="6" t="s">
        <v>1910</v>
      </c>
      <c r="C400" s="6" t="s">
        <v>143</v>
      </c>
      <c r="D400" s="6" t="s">
        <v>88</v>
      </c>
      <c r="E400" s="6" t="s">
        <v>1911</v>
      </c>
      <c r="F400" s="6" t="s">
        <v>1912</v>
      </c>
      <c r="G400" s="6" t="s">
        <v>1913</v>
      </c>
      <c r="H400" s="6" t="s">
        <v>1914</v>
      </c>
      <c r="I400" s="71">
        <v>0</v>
      </c>
      <c r="J400" s="71">
        <v>0</v>
      </c>
      <c r="K400" s="71">
        <v>0</v>
      </c>
      <c r="L400" s="71">
        <v>0</v>
      </c>
      <c r="M400" s="71">
        <v>0</v>
      </c>
      <c r="N400" s="58" t="e">
        <f>IF(AND(IF('[1]#REF'!$H$3="",TRUE,I400&gt;0),IF('[1]#REF'!$H$4="",TRUE,J400&gt;0),IF('[1]#REF'!$H$5="",TRUE,K400&gt;0),IF('[1]#REF'!$H$6="",TRUE,L400&gt;0),IF('[1]#REF'!$H$7="",TRUE,M400&gt;0)),"SELECIONAR","REJEITAR")</f>
        <v>#REF!</v>
      </c>
      <c r="O400" s="58" t="s">
        <v>28</v>
      </c>
    </row>
    <row r="401" ht="12.75" customHeight="1" spans="1:15">
      <c r="A401" s="6" t="s">
        <v>1915</v>
      </c>
      <c r="B401" s="6" t="s">
        <v>1916</v>
      </c>
      <c r="C401" s="6" t="s">
        <v>143</v>
      </c>
      <c r="D401" s="6" t="s">
        <v>88</v>
      </c>
      <c r="E401" s="6" t="s">
        <v>1741</v>
      </c>
      <c r="F401" s="6" t="s">
        <v>1917</v>
      </c>
      <c r="G401" s="6" t="s">
        <v>1918</v>
      </c>
      <c r="H401" s="6" t="s">
        <v>1919</v>
      </c>
      <c r="I401" s="71">
        <v>0</v>
      </c>
      <c r="J401" s="71">
        <v>0</v>
      </c>
      <c r="K401" s="71">
        <v>0</v>
      </c>
      <c r="L401" s="71">
        <v>0</v>
      </c>
      <c r="M401" s="71">
        <v>0</v>
      </c>
      <c r="N401" s="58" t="e">
        <f>IF(AND(IF('[1]#REF'!$H$3="",TRUE,I401&gt;0),IF('[1]#REF'!$H$4="",TRUE,J401&gt;0),IF('[1]#REF'!$H$5="",TRUE,K401&gt;0),IF('[1]#REF'!$H$6="",TRUE,L401&gt;0),IF('[1]#REF'!$H$7="",TRUE,M401&gt;0)),"SELECIONAR","REJEITAR")</f>
        <v>#REF!</v>
      </c>
      <c r="O401" s="58" t="s">
        <v>28</v>
      </c>
    </row>
    <row r="402" ht="12.75" customHeight="1" spans="1:15">
      <c r="A402" s="6" t="s">
        <v>1920</v>
      </c>
      <c r="B402" s="6" t="s">
        <v>1921</v>
      </c>
      <c r="C402" s="6" t="s">
        <v>143</v>
      </c>
      <c r="D402" s="6" t="s">
        <v>88</v>
      </c>
      <c r="E402" s="6" t="s">
        <v>1922</v>
      </c>
      <c r="F402" s="6" t="s">
        <v>1923</v>
      </c>
      <c r="G402" s="6" t="s">
        <v>1924</v>
      </c>
      <c r="H402" s="6" t="s">
        <v>1924</v>
      </c>
      <c r="I402" s="71">
        <v>0</v>
      </c>
      <c r="J402" s="71">
        <v>0</v>
      </c>
      <c r="K402" s="71">
        <v>0</v>
      </c>
      <c r="L402" s="71">
        <v>0</v>
      </c>
      <c r="M402" s="71">
        <v>0</v>
      </c>
      <c r="N402" s="58" t="e">
        <f>IF(AND(IF('[1]#REF'!$H$3="",TRUE,I402&gt;0),IF('[1]#REF'!$H$4="",TRUE,J402&gt;0),IF('[1]#REF'!$H$5="",TRUE,K402&gt;0),IF('[1]#REF'!$H$6="",TRUE,L402&gt;0),IF('[1]#REF'!$H$7="",TRUE,M402&gt;0)),"SELECIONAR","REJEITAR")</f>
        <v>#REF!</v>
      </c>
      <c r="O402" s="58" t="s">
        <v>28</v>
      </c>
    </row>
    <row r="403" ht="12.75" customHeight="1" spans="1:15">
      <c r="A403" s="6" t="s">
        <v>1925</v>
      </c>
      <c r="B403" s="6" t="s">
        <v>1926</v>
      </c>
      <c r="C403" s="6" t="s">
        <v>160</v>
      </c>
      <c r="D403" s="6" t="s">
        <v>88</v>
      </c>
      <c r="E403" s="6" t="s">
        <v>1576</v>
      </c>
      <c r="F403" s="6" t="s">
        <v>1927</v>
      </c>
      <c r="G403" s="6" t="s">
        <v>1928</v>
      </c>
      <c r="H403" s="6" t="s">
        <v>1928</v>
      </c>
      <c r="I403" s="71">
        <v>0</v>
      </c>
      <c r="J403" s="71">
        <v>0</v>
      </c>
      <c r="K403" s="71">
        <v>0</v>
      </c>
      <c r="L403" s="71">
        <v>0</v>
      </c>
      <c r="M403" s="71">
        <v>0</v>
      </c>
      <c r="N403" s="58" t="e">
        <f>IF(AND(IF('[1]#REF'!$H$3="",TRUE,I403&gt;0),IF('[1]#REF'!$H$4="",TRUE,J403&gt;0),IF('[1]#REF'!$H$5="",TRUE,K403&gt;0),IF('[1]#REF'!$H$6="",TRUE,L403&gt;0),IF('[1]#REF'!$H$7="",TRUE,M403&gt;0)),"SELECIONAR","REJEITAR")</f>
        <v>#REF!</v>
      </c>
      <c r="O403" s="58" t="s">
        <v>28</v>
      </c>
    </row>
    <row r="404" ht="12.75" customHeight="1" spans="1:15">
      <c r="A404" s="6" t="s">
        <v>1929</v>
      </c>
      <c r="B404" s="6" t="s">
        <v>1930</v>
      </c>
      <c r="C404" s="6" t="s">
        <v>143</v>
      </c>
      <c r="D404" s="6" t="s">
        <v>88</v>
      </c>
      <c r="E404" s="6" t="s">
        <v>1227</v>
      </c>
      <c r="F404" s="6" t="s">
        <v>1931</v>
      </c>
      <c r="G404" s="6" t="s">
        <v>1932</v>
      </c>
      <c r="H404" s="6" t="s">
        <v>1932</v>
      </c>
      <c r="I404" s="71">
        <v>0</v>
      </c>
      <c r="J404" s="71">
        <v>0</v>
      </c>
      <c r="K404" s="71">
        <v>0</v>
      </c>
      <c r="L404" s="71">
        <v>0</v>
      </c>
      <c r="M404" s="71">
        <v>0</v>
      </c>
      <c r="N404" s="58" t="e">
        <f>IF(AND(IF('[1]#REF'!$H$3="",TRUE,I404&gt;0),IF('[1]#REF'!$H$4="",TRUE,J404&gt;0),IF('[1]#REF'!$H$5="",TRUE,K404&gt;0),IF('[1]#REF'!$H$6="",TRUE,L404&gt;0),IF('[1]#REF'!$H$7="",TRUE,M404&gt;0)),"SELECIONAR","REJEITAR")</f>
        <v>#REF!</v>
      </c>
      <c r="O404" s="58" t="s">
        <v>28</v>
      </c>
    </row>
    <row r="405" ht="12.75" customHeight="1" spans="1:15">
      <c r="A405" s="6" t="s">
        <v>1933</v>
      </c>
      <c r="B405" s="6" t="s">
        <v>1934</v>
      </c>
      <c r="C405" s="6" t="s">
        <v>143</v>
      </c>
      <c r="D405" s="6" t="s">
        <v>88</v>
      </c>
      <c r="E405" s="6" t="s">
        <v>1161</v>
      </c>
      <c r="F405" s="6" t="s">
        <v>1935</v>
      </c>
      <c r="G405" s="6" t="s">
        <v>1936</v>
      </c>
      <c r="H405" s="6" t="s">
        <v>1937</v>
      </c>
      <c r="I405" s="71">
        <v>0</v>
      </c>
      <c r="J405" s="71">
        <v>0</v>
      </c>
      <c r="K405" s="71">
        <v>0</v>
      </c>
      <c r="L405" s="71">
        <v>0</v>
      </c>
      <c r="M405" s="71">
        <v>0</v>
      </c>
      <c r="N405" s="58" t="e">
        <f>IF(AND(IF('[1]#REF'!$H$3="",TRUE,I405&gt;0),IF('[1]#REF'!$H$4="",TRUE,J405&gt;0),IF('[1]#REF'!$H$5="",TRUE,K405&gt;0),IF('[1]#REF'!$H$6="",TRUE,L405&gt;0),IF('[1]#REF'!$H$7="",TRUE,M405&gt;0)),"SELECIONAR","REJEITAR")</f>
        <v>#REF!</v>
      </c>
      <c r="O405" s="58" t="s">
        <v>28</v>
      </c>
    </row>
    <row r="406" ht="12.75" customHeight="1" spans="1:15">
      <c r="A406" s="6" t="s">
        <v>1938</v>
      </c>
      <c r="B406" s="6" t="s">
        <v>1939</v>
      </c>
      <c r="C406" s="6" t="s">
        <v>143</v>
      </c>
      <c r="D406" s="6" t="s">
        <v>88</v>
      </c>
      <c r="E406" s="6" t="s">
        <v>1940</v>
      </c>
      <c r="F406" s="6" t="s">
        <v>1941</v>
      </c>
      <c r="G406" s="6" t="s">
        <v>1942</v>
      </c>
      <c r="H406" s="6" t="s">
        <v>1942</v>
      </c>
      <c r="I406" s="71">
        <v>0</v>
      </c>
      <c r="J406" s="71">
        <v>0</v>
      </c>
      <c r="K406" s="71">
        <v>0</v>
      </c>
      <c r="L406" s="71">
        <v>0</v>
      </c>
      <c r="M406" s="71">
        <v>0</v>
      </c>
      <c r="N406" s="58" t="e">
        <f>IF(AND(IF('[1]#REF'!$H$3="",TRUE,I406&gt;0),IF('[1]#REF'!$H$4="",TRUE,J406&gt;0),IF('[1]#REF'!$H$5="",TRUE,K406&gt;0),IF('[1]#REF'!$H$6="",TRUE,L406&gt;0),IF('[1]#REF'!$H$7="",TRUE,M406&gt;0)),"SELECIONAR","REJEITAR")</f>
        <v>#REF!</v>
      </c>
      <c r="O406" s="58" t="s">
        <v>28</v>
      </c>
    </row>
    <row r="407" ht="12.75" customHeight="1" spans="1:15">
      <c r="A407" s="6" t="s">
        <v>1943</v>
      </c>
      <c r="B407" s="6" t="s">
        <v>1944</v>
      </c>
      <c r="C407" s="6" t="s">
        <v>143</v>
      </c>
      <c r="D407" s="6" t="s">
        <v>88</v>
      </c>
      <c r="E407" s="6" t="s">
        <v>1945</v>
      </c>
      <c r="F407" s="6" t="s">
        <v>1946</v>
      </c>
      <c r="G407" s="6"/>
      <c r="H407" s="6" t="s">
        <v>1947</v>
      </c>
      <c r="I407" s="71">
        <v>0</v>
      </c>
      <c r="J407" s="71">
        <v>3</v>
      </c>
      <c r="K407" s="71">
        <v>0</v>
      </c>
      <c r="L407" s="71">
        <v>0</v>
      </c>
      <c r="M407" s="71">
        <v>0</v>
      </c>
      <c r="N407" s="58" t="e">
        <f>IF(AND(IF('[1]#REF'!$H$3="",TRUE,I407&gt;0),IF('[1]#REF'!$H$4="",TRUE,J407&gt;0),IF('[1]#REF'!$H$5="",TRUE,K407&gt;0),IF('[1]#REF'!$H$6="",TRUE,L407&gt;0),IF('[1]#REF'!$H$7="",TRUE,M407&gt;0)),"SELECIONAR","REJEITAR")</f>
        <v>#REF!</v>
      </c>
      <c r="O407" s="58" t="s">
        <v>28</v>
      </c>
    </row>
    <row r="408" ht="12.75" customHeight="1" spans="1:15">
      <c r="A408" s="6" t="s">
        <v>1948</v>
      </c>
      <c r="B408" s="6" t="s">
        <v>1949</v>
      </c>
      <c r="C408" s="6" t="s">
        <v>143</v>
      </c>
      <c r="D408" s="6" t="s">
        <v>88</v>
      </c>
      <c r="E408" s="6" t="s">
        <v>660</v>
      </c>
      <c r="F408" s="6" t="s">
        <v>1950</v>
      </c>
      <c r="G408" s="6" t="s">
        <v>1951</v>
      </c>
      <c r="H408" s="6" t="s">
        <v>1951</v>
      </c>
      <c r="I408" s="71">
        <v>0</v>
      </c>
      <c r="J408" s="71">
        <v>0</v>
      </c>
      <c r="K408" s="71">
        <v>0</v>
      </c>
      <c r="L408" s="71">
        <v>0</v>
      </c>
      <c r="M408" s="71">
        <v>0</v>
      </c>
      <c r="N408" s="58" t="e">
        <f>IF(AND(IF('[1]#REF'!$H$3="",TRUE,I408&gt;0),IF('[1]#REF'!$H$4="",TRUE,J408&gt;0),IF('[1]#REF'!$H$5="",TRUE,K408&gt;0),IF('[1]#REF'!$H$6="",TRUE,L408&gt;0),IF('[1]#REF'!$H$7="",TRUE,M408&gt;0)),"SELECIONAR","REJEITAR")</f>
        <v>#REF!</v>
      </c>
      <c r="O408" s="58" t="s">
        <v>28</v>
      </c>
    </row>
    <row r="409" ht="12.75" customHeight="1" spans="1:15">
      <c r="A409" s="6" t="s">
        <v>1952</v>
      </c>
      <c r="B409" s="6" t="s">
        <v>1953</v>
      </c>
      <c r="C409" s="6" t="s">
        <v>47</v>
      </c>
      <c r="D409" s="6" t="s">
        <v>88</v>
      </c>
      <c r="E409" s="6" t="s">
        <v>1954</v>
      </c>
      <c r="F409" s="6" t="s">
        <v>1955</v>
      </c>
      <c r="G409" s="6" t="s">
        <v>1956</v>
      </c>
      <c r="H409" s="6" t="s">
        <v>1956</v>
      </c>
      <c r="I409" s="71">
        <v>0</v>
      </c>
      <c r="J409" s="71">
        <v>0</v>
      </c>
      <c r="K409" s="71">
        <v>0</v>
      </c>
      <c r="L409" s="71">
        <v>0</v>
      </c>
      <c r="M409" s="71">
        <v>0</v>
      </c>
      <c r="N409" s="58" t="e">
        <f>IF(AND(IF('[1]#REF'!$H$3="",TRUE,I409&gt;0),IF('[1]#REF'!$H$4="",TRUE,J409&gt;0),IF('[1]#REF'!$H$5="",TRUE,K409&gt;0),IF('[1]#REF'!$H$6="",TRUE,L409&gt;0),IF('[1]#REF'!$H$7="",TRUE,M409&gt;0)),"SELECIONAR","REJEITAR")</f>
        <v>#REF!</v>
      </c>
      <c r="O409" s="58" t="s">
        <v>28</v>
      </c>
    </row>
    <row r="410" ht="12.75" customHeight="1" spans="1:15">
      <c r="A410" s="6" t="s">
        <v>1957</v>
      </c>
      <c r="B410" s="6" t="s">
        <v>1958</v>
      </c>
      <c r="C410" s="6" t="s">
        <v>143</v>
      </c>
      <c r="D410" s="6" t="s">
        <v>88</v>
      </c>
      <c r="E410" s="6" t="s">
        <v>910</v>
      </c>
      <c r="F410" s="6" t="s">
        <v>1959</v>
      </c>
      <c r="G410" s="6" t="s">
        <v>1960</v>
      </c>
      <c r="H410" s="6" t="s">
        <v>1961</v>
      </c>
      <c r="I410" s="71">
        <v>0</v>
      </c>
      <c r="J410" s="71">
        <v>0</v>
      </c>
      <c r="K410" s="71">
        <v>0</v>
      </c>
      <c r="L410" s="71">
        <v>0</v>
      </c>
      <c r="M410" s="71">
        <v>0</v>
      </c>
      <c r="N410" s="58" t="e">
        <f>IF(AND(IF('[1]#REF'!$H$3="",TRUE,I410&gt;0),IF('[1]#REF'!$H$4="",TRUE,J410&gt;0),IF('[1]#REF'!$H$5="",TRUE,K410&gt;0),IF('[1]#REF'!$H$6="",TRUE,L410&gt;0),IF('[1]#REF'!$H$7="",TRUE,M410&gt;0)),"SELECIONAR","REJEITAR")</f>
        <v>#REF!</v>
      </c>
      <c r="O410" s="58" t="s">
        <v>28</v>
      </c>
    </row>
    <row r="411" ht="12.75" customHeight="1" spans="1:15">
      <c r="A411" s="6" t="s">
        <v>1962</v>
      </c>
      <c r="B411" s="6" t="s">
        <v>1963</v>
      </c>
      <c r="C411" s="6" t="s">
        <v>160</v>
      </c>
      <c r="D411" s="6" t="s">
        <v>88</v>
      </c>
      <c r="E411" s="6" t="s">
        <v>1701</v>
      </c>
      <c r="F411" s="6" t="s">
        <v>1964</v>
      </c>
      <c r="G411" s="6" t="s">
        <v>1965</v>
      </c>
      <c r="H411" s="6" t="s">
        <v>1965</v>
      </c>
      <c r="I411" s="71">
        <v>0</v>
      </c>
      <c r="J411" s="71">
        <v>0</v>
      </c>
      <c r="K411" s="71">
        <v>0</v>
      </c>
      <c r="L411" s="71">
        <v>0</v>
      </c>
      <c r="M411" s="71">
        <v>0</v>
      </c>
      <c r="N411" s="58" t="e">
        <f>IF(AND(IF('[1]#REF'!$H$3="",TRUE,I411&gt;0),IF('[1]#REF'!$H$4="",TRUE,J411&gt;0),IF('[1]#REF'!$H$5="",TRUE,K411&gt;0),IF('[1]#REF'!$H$6="",TRUE,L411&gt;0),IF('[1]#REF'!$H$7="",TRUE,M411&gt;0)),"SELECIONAR","REJEITAR")</f>
        <v>#REF!</v>
      </c>
      <c r="O411" s="58" t="s">
        <v>28</v>
      </c>
    </row>
    <row r="412" ht="12.75" customHeight="1" spans="1:15">
      <c r="A412" s="8" t="s">
        <v>1966</v>
      </c>
      <c r="B412" s="6" t="s">
        <v>1967</v>
      </c>
      <c r="C412" s="6" t="s">
        <v>143</v>
      </c>
      <c r="D412" s="6" t="s">
        <v>88</v>
      </c>
      <c r="E412" s="6" t="s">
        <v>1968</v>
      </c>
      <c r="F412" s="6" t="s">
        <v>1969</v>
      </c>
      <c r="G412" s="6" t="s">
        <v>1970</v>
      </c>
      <c r="H412" s="6" t="s">
        <v>1970</v>
      </c>
      <c r="I412" s="71">
        <v>3</v>
      </c>
      <c r="J412" s="71">
        <v>0</v>
      </c>
      <c r="K412" s="71">
        <v>0</v>
      </c>
      <c r="L412" s="71">
        <v>0</v>
      </c>
      <c r="M412" s="71">
        <v>0</v>
      </c>
      <c r="N412" s="58" t="s">
        <v>205</v>
      </c>
      <c r="O412" s="58" t="s">
        <v>206</v>
      </c>
    </row>
    <row r="413" ht="12.75" customHeight="1" spans="1:15">
      <c r="A413" s="6" t="s">
        <v>1971</v>
      </c>
      <c r="B413" s="6" t="s">
        <v>1972</v>
      </c>
      <c r="C413" s="6" t="s">
        <v>160</v>
      </c>
      <c r="D413" s="6" t="s">
        <v>88</v>
      </c>
      <c r="E413" s="6" t="s">
        <v>1576</v>
      </c>
      <c r="F413" s="6" t="s">
        <v>1973</v>
      </c>
      <c r="G413" s="6" t="s">
        <v>1974</v>
      </c>
      <c r="H413" s="6" t="s">
        <v>1974</v>
      </c>
      <c r="I413" s="71">
        <v>0</v>
      </c>
      <c r="J413" s="71">
        <v>0</v>
      </c>
      <c r="K413" s="71">
        <v>0</v>
      </c>
      <c r="L413" s="71">
        <v>0</v>
      </c>
      <c r="M413" s="71">
        <v>0</v>
      </c>
      <c r="N413" s="58" t="e">
        <f>IF(AND(IF('[1]#REF'!$H$3="",TRUE,I413&gt;0),IF('[1]#REF'!$H$4="",TRUE,J413&gt;0),IF('[1]#REF'!$H$5="",TRUE,K413&gt;0),IF('[1]#REF'!$H$6="",TRUE,L413&gt;0),IF('[1]#REF'!$H$7="",TRUE,M413&gt;0)),"SELECIONAR","REJEITAR")</f>
        <v>#REF!</v>
      </c>
      <c r="O413" s="58" t="s">
        <v>28</v>
      </c>
    </row>
    <row r="414" ht="12.75" customHeight="1" spans="1:15">
      <c r="A414" s="6" t="s">
        <v>1975</v>
      </c>
      <c r="B414" s="6" t="s">
        <v>1976</v>
      </c>
      <c r="C414" s="6" t="s">
        <v>143</v>
      </c>
      <c r="D414" s="6" t="s">
        <v>88</v>
      </c>
      <c r="E414" s="6" t="s">
        <v>1977</v>
      </c>
      <c r="F414" s="6" t="s">
        <v>1978</v>
      </c>
      <c r="G414" s="6" t="s">
        <v>1979</v>
      </c>
      <c r="H414" s="6" t="s">
        <v>1980</v>
      </c>
      <c r="I414" s="71">
        <v>1</v>
      </c>
      <c r="J414" s="71">
        <v>0</v>
      </c>
      <c r="K414" s="71">
        <v>0</v>
      </c>
      <c r="L414" s="71">
        <v>0</v>
      </c>
      <c r="M414" s="71">
        <v>0</v>
      </c>
      <c r="N414" s="58" t="e">
        <f>IF(AND(IF('[1]#REF'!$H$3="",TRUE,I414&gt;0),IF('[1]#REF'!$H$4="",TRUE,J414&gt;0),IF('[1]#REF'!$H$5="",TRUE,K414&gt;0),IF('[1]#REF'!$H$6="",TRUE,L414&gt;0),IF('[1]#REF'!$H$7="",TRUE,M414&gt;0)),"SELECIONAR","REJEITAR")</f>
        <v>#REF!</v>
      </c>
      <c r="O414" s="58" t="s">
        <v>28</v>
      </c>
    </row>
    <row r="415" ht="12.75" customHeight="1" spans="1:15">
      <c r="A415" s="6" t="s">
        <v>1981</v>
      </c>
      <c r="B415" s="6" t="s">
        <v>1982</v>
      </c>
      <c r="C415" s="6" t="s">
        <v>160</v>
      </c>
      <c r="D415" s="6" t="s">
        <v>88</v>
      </c>
      <c r="E415" s="6" t="s">
        <v>1983</v>
      </c>
      <c r="F415" s="6" t="s">
        <v>1984</v>
      </c>
      <c r="G415" s="6" t="s">
        <v>1985</v>
      </c>
      <c r="H415" s="6" t="s">
        <v>1985</v>
      </c>
      <c r="I415" s="71">
        <v>0</v>
      </c>
      <c r="J415" s="71">
        <v>0</v>
      </c>
      <c r="K415" s="71">
        <v>0</v>
      </c>
      <c r="L415" s="71">
        <v>0</v>
      </c>
      <c r="M415" s="71">
        <v>0</v>
      </c>
      <c r="N415" s="58" t="e">
        <f>IF(AND(IF('[1]#REF'!$H$3="",TRUE,I415&gt;0),IF('[1]#REF'!$H$4="",TRUE,J415&gt;0),IF('[1]#REF'!$H$5="",TRUE,K415&gt;0),IF('[1]#REF'!$H$6="",TRUE,L415&gt;0),IF('[1]#REF'!$H$7="",TRUE,M415&gt;0)),"SELECIONAR","REJEITAR")</f>
        <v>#REF!</v>
      </c>
      <c r="O415" s="58" t="s">
        <v>28</v>
      </c>
    </row>
    <row r="416" ht="12.75" customHeight="1" spans="1:15">
      <c r="A416" s="6" t="s">
        <v>1986</v>
      </c>
      <c r="B416" s="6" t="s">
        <v>1987</v>
      </c>
      <c r="C416" s="6" t="s">
        <v>160</v>
      </c>
      <c r="D416" s="6" t="s">
        <v>88</v>
      </c>
      <c r="E416" s="6" t="s">
        <v>1988</v>
      </c>
      <c r="F416" s="6" t="s">
        <v>1989</v>
      </c>
      <c r="G416" s="6" t="s">
        <v>1990</v>
      </c>
      <c r="H416" s="6" t="s">
        <v>1990</v>
      </c>
      <c r="I416" s="71">
        <v>0</v>
      </c>
      <c r="J416" s="71">
        <v>0</v>
      </c>
      <c r="K416" s="71">
        <v>0</v>
      </c>
      <c r="L416" s="71">
        <v>0</v>
      </c>
      <c r="M416" s="71">
        <v>0</v>
      </c>
      <c r="N416" s="58" t="e">
        <f>IF(AND(IF('[1]#REF'!$H$3="",TRUE,I416&gt;0),IF('[1]#REF'!$H$4="",TRUE,J416&gt;0),IF('[1]#REF'!$H$5="",TRUE,K416&gt;0),IF('[1]#REF'!$H$6="",TRUE,L416&gt;0),IF('[1]#REF'!$H$7="",TRUE,M416&gt;0)),"SELECIONAR","REJEITAR")</f>
        <v>#REF!</v>
      </c>
      <c r="O416" s="58" t="s">
        <v>28</v>
      </c>
    </row>
    <row r="417" ht="12.75" customHeight="1" spans="1:15">
      <c r="A417" s="6" t="s">
        <v>1991</v>
      </c>
      <c r="B417" s="6" t="s">
        <v>1992</v>
      </c>
      <c r="C417" s="6" t="s">
        <v>143</v>
      </c>
      <c r="D417" s="6" t="s">
        <v>88</v>
      </c>
      <c r="E417" s="6" t="s">
        <v>1993</v>
      </c>
      <c r="F417" s="6" t="s">
        <v>1994</v>
      </c>
      <c r="G417" s="6" t="s">
        <v>1995</v>
      </c>
      <c r="H417" s="6" t="s">
        <v>1996</v>
      </c>
      <c r="I417" s="71">
        <v>0</v>
      </c>
      <c r="J417" s="71">
        <v>0</v>
      </c>
      <c r="K417" s="71">
        <v>0</v>
      </c>
      <c r="L417" s="71">
        <v>0</v>
      </c>
      <c r="M417" s="71">
        <v>0</v>
      </c>
      <c r="N417" s="58" t="e">
        <f>IF(AND(IF('[1]#REF'!$H$3="",TRUE,I417&gt;0),IF('[1]#REF'!$H$4="",TRUE,J417&gt;0),IF('[1]#REF'!$H$5="",TRUE,K417&gt;0),IF('[1]#REF'!$H$6="",TRUE,L417&gt;0),IF('[1]#REF'!$H$7="",TRUE,M417&gt;0)),"SELECIONAR","REJEITAR")</f>
        <v>#REF!</v>
      </c>
      <c r="O417" s="58" t="s">
        <v>28</v>
      </c>
    </row>
    <row r="418" ht="12.75" customHeight="1" spans="1:15">
      <c r="A418" s="6" t="s">
        <v>1997</v>
      </c>
      <c r="B418" s="6" t="s">
        <v>1998</v>
      </c>
      <c r="C418" s="6" t="s">
        <v>143</v>
      </c>
      <c r="D418" s="6" t="s">
        <v>88</v>
      </c>
      <c r="E418" s="6" t="s">
        <v>1999</v>
      </c>
      <c r="F418" s="6" t="s">
        <v>2000</v>
      </c>
      <c r="G418" s="6" t="s">
        <v>2001</v>
      </c>
      <c r="H418" s="6" t="s">
        <v>2002</v>
      </c>
      <c r="I418" s="71">
        <v>0</v>
      </c>
      <c r="J418" s="71">
        <v>0</v>
      </c>
      <c r="K418" s="71">
        <v>0</v>
      </c>
      <c r="L418" s="71">
        <v>0</v>
      </c>
      <c r="M418" s="71">
        <v>0</v>
      </c>
      <c r="N418" s="58" t="e">
        <f>IF(AND(IF('[1]#REF'!$H$3="",TRUE,I418&gt;0),IF('[1]#REF'!$H$4="",TRUE,J418&gt;0),IF('[1]#REF'!$H$5="",TRUE,K418&gt;0),IF('[1]#REF'!$H$6="",TRUE,L418&gt;0),IF('[1]#REF'!$H$7="",TRUE,M418&gt;0)),"SELECIONAR","REJEITAR")</f>
        <v>#REF!</v>
      </c>
      <c r="O418" s="58" t="s">
        <v>28</v>
      </c>
    </row>
    <row r="419" ht="12.75" customHeight="1" spans="1:15">
      <c r="A419" s="6" t="s">
        <v>2003</v>
      </c>
      <c r="B419" s="6" t="s">
        <v>2004</v>
      </c>
      <c r="C419" s="6" t="s">
        <v>160</v>
      </c>
      <c r="D419" s="6" t="s">
        <v>88</v>
      </c>
      <c r="E419" s="6" t="s">
        <v>1576</v>
      </c>
      <c r="F419" s="6" t="s">
        <v>2005</v>
      </c>
      <c r="G419" s="6" t="s">
        <v>2006</v>
      </c>
      <c r="H419" s="6" t="s">
        <v>2006</v>
      </c>
      <c r="I419" s="71">
        <v>0</v>
      </c>
      <c r="J419" s="71">
        <v>0</v>
      </c>
      <c r="K419" s="71">
        <v>0</v>
      </c>
      <c r="L419" s="71">
        <v>0</v>
      </c>
      <c r="M419" s="71">
        <v>0</v>
      </c>
      <c r="N419" s="58" t="e">
        <f>IF(AND(IF('[1]#REF'!$H$3="",TRUE,I419&gt;0),IF('[1]#REF'!$H$4="",TRUE,J419&gt;0),IF('[1]#REF'!$H$5="",TRUE,K419&gt;0),IF('[1]#REF'!$H$6="",TRUE,L419&gt;0),IF('[1]#REF'!$H$7="",TRUE,M419&gt;0)),"SELECIONAR","REJEITAR")</f>
        <v>#REF!</v>
      </c>
      <c r="O419" s="58" t="s">
        <v>28</v>
      </c>
    </row>
    <row r="420" ht="12.75" customHeight="1" spans="1:15">
      <c r="A420" s="6" t="s">
        <v>2007</v>
      </c>
      <c r="B420" s="6" t="s">
        <v>2008</v>
      </c>
      <c r="C420" s="6" t="s">
        <v>160</v>
      </c>
      <c r="D420" s="6" t="s">
        <v>88</v>
      </c>
      <c r="E420" s="6" t="s">
        <v>2009</v>
      </c>
      <c r="F420" s="6" t="s">
        <v>2010</v>
      </c>
      <c r="G420" s="6" t="s">
        <v>2011</v>
      </c>
      <c r="H420" s="6" t="s">
        <v>2011</v>
      </c>
      <c r="I420" s="71">
        <v>0</v>
      </c>
      <c r="J420" s="71">
        <v>0</v>
      </c>
      <c r="K420" s="71">
        <v>0</v>
      </c>
      <c r="L420" s="71">
        <v>0</v>
      </c>
      <c r="M420" s="71">
        <v>0</v>
      </c>
      <c r="N420" s="58" t="e">
        <f>IF(AND(IF('[1]#REF'!$H$3="",TRUE,I420&gt;0),IF('[1]#REF'!$H$4="",TRUE,J420&gt;0),IF('[1]#REF'!$H$5="",TRUE,K420&gt;0),IF('[1]#REF'!$H$6="",TRUE,L420&gt;0),IF('[1]#REF'!$H$7="",TRUE,M420&gt;0)),"SELECIONAR","REJEITAR")</f>
        <v>#REF!</v>
      </c>
      <c r="O420" s="58" t="s">
        <v>28</v>
      </c>
    </row>
    <row r="421" ht="12.75" customHeight="1" spans="1:15">
      <c r="A421" s="8" t="s">
        <v>2012</v>
      </c>
      <c r="B421" s="6" t="s">
        <v>2013</v>
      </c>
      <c r="C421" s="6" t="s">
        <v>160</v>
      </c>
      <c r="D421" s="6" t="s">
        <v>88</v>
      </c>
      <c r="E421" s="6" t="s">
        <v>2014</v>
      </c>
      <c r="F421" s="6" t="s">
        <v>2015</v>
      </c>
      <c r="G421" s="6" t="s">
        <v>2016</v>
      </c>
      <c r="H421" s="6" t="s">
        <v>2017</v>
      </c>
      <c r="I421" s="71">
        <v>3</v>
      </c>
      <c r="J421" s="71">
        <v>0</v>
      </c>
      <c r="K421" s="71">
        <v>0</v>
      </c>
      <c r="L421" s="71">
        <v>0</v>
      </c>
      <c r="M421" s="71">
        <v>0</v>
      </c>
      <c r="N421" s="58" t="s">
        <v>205</v>
      </c>
      <c r="O421" s="58" t="s">
        <v>206</v>
      </c>
    </row>
    <row r="422" ht="12.75" customHeight="1" spans="1:15">
      <c r="A422" s="6" t="s">
        <v>2018</v>
      </c>
      <c r="B422" s="6" t="s">
        <v>2019</v>
      </c>
      <c r="C422" s="6" t="s">
        <v>25</v>
      </c>
      <c r="D422" s="6" t="s">
        <v>88</v>
      </c>
      <c r="E422" s="6" t="s">
        <v>2020</v>
      </c>
      <c r="F422" s="6" t="s">
        <v>2021</v>
      </c>
      <c r="G422" s="6"/>
      <c r="H422" s="6" t="s">
        <v>2022</v>
      </c>
      <c r="I422" s="71">
        <v>2</v>
      </c>
      <c r="J422" s="71">
        <v>0</v>
      </c>
      <c r="K422" s="71">
        <v>0</v>
      </c>
      <c r="L422" s="71">
        <v>0</v>
      </c>
      <c r="M422" s="71">
        <v>0</v>
      </c>
      <c r="N422" s="58" t="e">
        <f>IF(AND(IF('[1]#REF'!$H$3="",TRUE,I422&gt;0),IF('[1]#REF'!$H$4="",TRUE,J422&gt;0),IF('[1]#REF'!$H$5="",TRUE,K422&gt;0),IF('[1]#REF'!$H$6="",TRUE,L422&gt;0),IF('[1]#REF'!$H$7="",TRUE,M422&gt;0)),"SELECIONAR","REJEITAR")</f>
        <v>#REF!</v>
      </c>
      <c r="O422" s="58" t="s">
        <v>28</v>
      </c>
    </row>
    <row r="423" ht="12.75" customHeight="1" spans="1:15">
      <c r="A423" s="6" t="s">
        <v>2023</v>
      </c>
      <c r="B423" s="6" t="s">
        <v>2024</v>
      </c>
      <c r="C423" s="6" t="s">
        <v>160</v>
      </c>
      <c r="D423" s="6" t="s">
        <v>88</v>
      </c>
      <c r="E423" s="6" t="s">
        <v>2025</v>
      </c>
      <c r="F423" s="6" t="s">
        <v>2026</v>
      </c>
      <c r="G423" s="6" t="s">
        <v>2027</v>
      </c>
      <c r="H423" s="6" t="s">
        <v>2028</v>
      </c>
      <c r="I423" s="71">
        <v>0</v>
      </c>
      <c r="J423" s="71">
        <v>3</v>
      </c>
      <c r="K423" s="71">
        <v>0</v>
      </c>
      <c r="L423" s="71">
        <v>0</v>
      </c>
      <c r="M423" s="71">
        <v>0</v>
      </c>
      <c r="N423" s="58" t="e">
        <f>IF(AND(IF('[1]#REF'!$H$3="",TRUE,I423&gt;0),IF('[1]#REF'!$H$4="",TRUE,J423&gt;0),IF('[1]#REF'!$H$5="",TRUE,K423&gt;0),IF('[1]#REF'!$H$6="",TRUE,L423&gt;0),IF('[1]#REF'!$H$7="",TRUE,M423&gt;0)),"SELECIONAR","REJEITAR")</f>
        <v>#REF!</v>
      </c>
      <c r="O423" s="58" t="s">
        <v>28</v>
      </c>
    </row>
    <row r="424" ht="12.75" customHeight="1" spans="1:15">
      <c r="A424" s="6" t="s">
        <v>2029</v>
      </c>
      <c r="B424" s="6" t="s">
        <v>2030</v>
      </c>
      <c r="C424" s="6" t="s">
        <v>160</v>
      </c>
      <c r="D424" s="6" t="s">
        <v>88</v>
      </c>
      <c r="E424" s="6" t="s">
        <v>1653</v>
      </c>
      <c r="F424" s="6" t="s">
        <v>2031</v>
      </c>
      <c r="G424" s="6" t="s">
        <v>2032</v>
      </c>
      <c r="H424" s="6" t="s">
        <v>2033</v>
      </c>
      <c r="I424" s="71">
        <v>0</v>
      </c>
      <c r="J424" s="71">
        <v>0</v>
      </c>
      <c r="K424" s="71">
        <v>0</v>
      </c>
      <c r="L424" s="71">
        <v>0</v>
      </c>
      <c r="M424" s="71">
        <v>0</v>
      </c>
      <c r="N424" s="58" t="e">
        <f>IF(AND(IF('[1]#REF'!$H$3="",TRUE,I424&gt;0),IF('[1]#REF'!$H$4="",TRUE,J424&gt;0),IF('[1]#REF'!$H$5="",TRUE,K424&gt;0),IF('[1]#REF'!$H$6="",TRUE,L424&gt;0),IF('[1]#REF'!$H$7="",TRUE,M424&gt;0)),"SELECIONAR","REJEITAR")</f>
        <v>#REF!</v>
      </c>
      <c r="O424" s="58" t="s">
        <v>28</v>
      </c>
    </row>
    <row r="425" ht="12.75" customHeight="1" spans="1:15">
      <c r="A425" s="6" t="s">
        <v>2034</v>
      </c>
      <c r="B425" s="6" t="s">
        <v>2035</v>
      </c>
      <c r="C425" s="6" t="s">
        <v>160</v>
      </c>
      <c r="D425" s="6" t="s">
        <v>88</v>
      </c>
      <c r="E425" s="6" t="s">
        <v>1561</v>
      </c>
      <c r="F425" s="6" t="s">
        <v>2036</v>
      </c>
      <c r="G425" s="6" t="s">
        <v>2037</v>
      </c>
      <c r="H425" s="6" t="s">
        <v>2038</v>
      </c>
      <c r="I425" s="71">
        <v>0</v>
      </c>
      <c r="J425" s="71">
        <v>0</v>
      </c>
      <c r="K425" s="71">
        <v>0</v>
      </c>
      <c r="L425" s="71">
        <v>0</v>
      </c>
      <c r="M425" s="71">
        <v>0</v>
      </c>
      <c r="N425" s="58" t="e">
        <f>IF(AND(IF('[1]#REF'!$H$3="",TRUE,I425&gt;0),IF('[1]#REF'!$H$4="",TRUE,J425&gt;0),IF('[1]#REF'!$H$5="",TRUE,K425&gt;0),IF('[1]#REF'!$H$6="",TRUE,L425&gt;0),IF('[1]#REF'!$H$7="",TRUE,M425&gt;0)),"SELECIONAR","REJEITAR")</f>
        <v>#REF!</v>
      </c>
      <c r="O425" s="58" t="s">
        <v>28</v>
      </c>
    </row>
    <row r="426" ht="12.75" customHeight="1" spans="1:15">
      <c r="A426" s="6" t="s">
        <v>2039</v>
      </c>
      <c r="B426" s="6" t="s">
        <v>2040</v>
      </c>
      <c r="C426" s="6" t="s">
        <v>160</v>
      </c>
      <c r="D426" s="6" t="s">
        <v>88</v>
      </c>
      <c r="E426" s="6" t="s">
        <v>1550</v>
      </c>
      <c r="F426" s="6" t="s">
        <v>2041</v>
      </c>
      <c r="G426" s="6" t="s">
        <v>2042</v>
      </c>
      <c r="H426" s="6" t="s">
        <v>2043</v>
      </c>
      <c r="I426" s="71">
        <v>0</v>
      </c>
      <c r="J426" s="71">
        <v>0</v>
      </c>
      <c r="K426" s="71">
        <v>0</v>
      </c>
      <c r="L426" s="71">
        <v>0</v>
      </c>
      <c r="M426" s="71">
        <v>0</v>
      </c>
      <c r="N426" s="58" t="e">
        <f>IF(AND(IF('[1]#REF'!$H$3="",TRUE,I426&gt;0),IF('[1]#REF'!$H$4="",TRUE,J426&gt;0),IF('[1]#REF'!$H$5="",TRUE,K426&gt;0),IF('[1]#REF'!$H$6="",TRUE,L426&gt;0),IF('[1]#REF'!$H$7="",TRUE,M426&gt;0)),"SELECIONAR","REJEITAR")</f>
        <v>#REF!</v>
      </c>
      <c r="O426" s="58" t="s">
        <v>28</v>
      </c>
    </row>
    <row r="427" ht="12.75" customHeight="1" spans="1:15">
      <c r="A427" s="6" t="s">
        <v>2044</v>
      </c>
      <c r="B427" s="6" t="s">
        <v>2045</v>
      </c>
      <c r="C427" s="6" t="s">
        <v>160</v>
      </c>
      <c r="D427" s="6" t="s">
        <v>88</v>
      </c>
      <c r="E427" s="6" t="s">
        <v>2046</v>
      </c>
      <c r="F427" s="6" t="s">
        <v>2047</v>
      </c>
      <c r="G427" s="6" t="s">
        <v>2048</v>
      </c>
      <c r="H427" s="6" t="s">
        <v>2048</v>
      </c>
      <c r="I427" s="71">
        <v>0</v>
      </c>
      <c r="J427" s="71">
        <v>0</v>
      </c>
      <c r="K427" s="71">
        <v>0</v>
      </c>
      <c r="L427" s="71">
        <v>0</v>
      </c>
      <c r="M427" s="71">
        <v>0</v>
      </c>
      <c r="N427" s="58" t="e">
        <f>IF(AND(IF('[1]#REF'!$H$3="",TRUE,I427&gt;0),IF('[1]#REF'!$H$4="",TRUE,J427&gt;0),IF('[1]#REF'!$H$5="",TRUE,K427&gt;0),IF('[1]#REF'!$H$6="",TRUE,L427&gt;0),IF('[1]#REF'!$H$7="",TRUE,M427&gt;0)),"SELECIONAR","REJEITAR")</f>
        <v>#REF!</v>
      </c>
      <c r="O427" s="58" t="s">
        <v>28</v>
      </c>
    </row>
    <row r="428" ht="12.75" customHeight="1" spans="1:15">
      <c r="A428" s="6" t="s">
        <v>2049</v>
      </c>
      <c r="B428" s="6" t="s">
        <v>2050</v>
      </c>
      <c r="C428" s="6" t="s">
        <v>160</v>
      </c>
      <c r="D428" s="6" t="s">
        <v>88</v>
      </c>
      <c r="E428" s="6" t="s">
        <v>1431</v>
      </c>
      <c r="F428" s="6" t="s">
        <v>2051</v>
      </c>
      <c r="G428" s="6" t="s">
        <v>2052</v>
      </c>
      <c r="H428" s="6" t="s">
        <v>2052</v>
      </c>
      <c r="I428" s="71">
        <v>0</v>
      </c>
      <c r="J428" s="71">
        <v>0</v>
      </c>
      <c r="K428" s="71">
        <v>0</v>
      </c>
      <c r="L428" s="71">
        <v>0</v>
      </c>
      <c r="M428" s="71">
        <v>0</v>
      </c>
      <c r="N428" s="58" t="e">
        <f>IF(AND(IF('[1]#REF'!$H$3="",TRUE,I428&gt;0),IF('[1]#REF'!$H$4="",TRUE,J428&gt;0),IF('[1]#REF'!$H$5="",TRUE,K428&gt;0),IF('[1]#REF'!$H$6="",TRUE,L428&gt;0),IF('[1]#REF'!$H$7="",TRUE,M428&gt;0)),"SELECIONAR","REJEITAR")</f>
        <v>#REF!</v>
      </c>
      <c r="O428" s="58" t="s">
        <v>28</v>
      </c>
    </row>
    <row r="429" ht="12.75" customHeight="1" spans="1:15">
      <c r="A429" s="6" t="s">
        <v>2053</v>
      </c>
      <c r="B429" s="6" t="s">
        <v>2054</v>
      </c>
      <c r="C429" s="6" t="s">
        <v>160</v>
      </c>
      <c r="D429" s="6" t="s">
        <v>88</v>
      </c>
      <c r="E429" s="6" t="s">
        <v>265</v>
      </c>
      <c r="F429" s="6" t="s">
        <v>2055</v>
      </c>
      <c r="G429" s="6" t="s">
        <v>2056</v>
      </c>
      <c r="H429" s="6" t="s">
        <v>2056</v>
      </c>
      <c r="I429" s="71">
        <v>0</v>
      </c>
      <c r="J429" s="71">
        <v>0</v>
      </c>
      <c r="K429" s="71">
        <v>0</v>
      </c>
      <c r="L429" s="71">
        <v>0</v>
      </c>
      <c r="M429" s="71">
        <v>0</v>
      </c>
      <c r="N429" s="58" t="e">
        <f>IF(AND(IF('[1]#REF'!$H$3="",TRUE,I429&gt;0),IF('[1]#REF'!$H$4="",TRUE,J429&gt;0),IF('[1]#REF'!$H$5="",TRUE,K429&gt;0),IF('[1]#REF'!$H$6="",TRUE,L429&gt;0),IF('[1]#REF'!$H$7="",TRUE,M429&gt;0)),"SELECIONAR","REJEITAR")</f>
        <v>#REF!</v>
      </c>
      <c r="O429" s="58" t="s">
        <v>28</v>
      </c>
    </row>
    <row r="430" ht="12.75" customHeight="1" spans="1:15">
      <c r="A430" s="6" t="s">
        <v>2057</v>
      </c>
      <c r="B430" s="6" t="s">
        <v>2058</v>
      </c>
      <c r="C430" s="6" t="s">
        <v>160</v>
      </c>
      <c r="D430" s="6" t="s">
        <v>88</v>
      </c>
      <c r="E430" s="6" t="s">
        <v>1550</v>
      </c>
      <c r="F430" s="6" t="s">
        <v>2059</v>
      </c>
      <c r="G430" s="6" t="s">
        <v>2060</v>
      </c>
      <c r="H430" s="6" t="s">
        <v>2061</v>
      </c>
      <c r="I430" s="71">
        <v>0</v>
      </c>
      <c r="J430" s="71">
        <v>0</v>
      </c>
      <c r="K430" s="71">
        <v>0</v>
      </c>
      <c r="L430" s="71">
        <v>0</v>
      </c>
      <c r="M430" s="71">
        <v>0</v>
      </c>
      <c r="N430" s="58" t="e">
        <f>IF(AND(IF('[1]#REF'!$H$3="",TRUE,I430&gt;0),IF('[1]#REF'!$H$4="",TRUE,J430&gt;0),IF('[1]#REF'!$H$5="",TRUE,K430&gt;0),IF('[1]#REF'!$H$6="",TRUE,L430&gt;0),IF('[1]#REF'!$H$7="",TRUE,M430&gt;0)),"SELECIONAR","REJEITAR")</f>
        <v>#REF!</v>
      </c>
      <c r="O430" s="58" t="s">
        <v>28</v>
      </c>
    </row>
    <row r="431" ht="12.75" customHeight="1" spans="1:15">
      <c r="A431" s="8" t="s">
        <v>2062</v>
      </c>
      <c r="B431" s="6" t="s">
        <v>2063</v>
      </c>
      <c r="C431" s="6" t="s">
        <v>25</v>
      </c>
      <c r="D431" s="6" t="s">
        <v>88</v>
      </c>
      <c r="E431" s="6" t="s">
        <v>1495</v>
      </c>
      <c r="F431" s="6" t="s">
        <v>2064</v>
      </c>
      <c r="G431" s="6"/>
      <c r="H431" s="6" t="s">
        <v>2065</v>
      </c>
      <c r="I431" s="71">
        <v>0</v>
      </c>
      <c r="J431" s="71">
        <v>3</v>
      </c>
      <c r="K431" s="71">
        <v>0</v>
      </c>
      <c r="L431" s="71">
        <v>0</v>
      </c>
      <c r="M431" s="71">
        <v>0</v>
      </c>
      <c r="N431" s="58" t="s">
        <v>205</v>
      </c>
      <c r="O431" s="58" t="s">
        <v>28</v>
      </c>
    </row>
    <row r="432" ht="12.75" customHeight="1" spans="1:15">
      <c r="A432" s="6" t="s">
        <v>2066</v>
      </c>
      <c r="B432" s="6" t="s">
        <v>2067</v>
      </c>
      <c r="C432" s="6" t="s">
        <v>160</v>
      </c>
      <c r="D432" s="6" t="s">
        <v>88</v>
      </c>
      <c r="E432" s="6" t="s">
        <v>1999</v>
      </c>
      <c r="F432" s="6" t="s">
        <v>2068</v>
      </c>
      <c r="G432" s="6" t="s">
        <v>2069</v>
      </c>
      <c r="H432" s="6" t="s">
        <v>2070</v>
      </c>
      <c r="I432" s="71">
        <v>0</v>
      </c>
      <c r="J432" s="71">
        <v>0</v>
      </c>
      <c r="K432" s="71">
        <v>0</v>
      </c>
      <c r="L432" s="71">
        <v>0</v>
      </c>
      <c r="M432" s="71">
        <v>0</v>
      </c>
      <c r="N432" s="58" t="e">
        <f>IF(AND(IF('[1]#REF'!$H$3="",TRUE,I432&gt;0),IF('[1]#REF'!$H$4="",TRUE,J432&gt;0),IF('[1]#REF'!$H$5="",TRUE,K432&gt;0),IF('[1]#REF'!$H$6="",TRUE,L432&gt;0),IF('[1]#REF'!$H$7="",TRUE,M432&gt;0)),"SELECIONAR","REJEITAR")</f>
        <v>#REF!</v>
      </c>
      <c r="O432" s="58" t="s">
        <v>28</v>
      </c>
    </row>
    <row r="433" ht="12.75" customHeight="1" spans="1:15">
      <c r="A433" s="6" t="s">
        <v>185</v>
      </c>
      <c r="B433" s="6" t="s">
        <v>186</v>
      </c>
      <c r="C433" s="6" t="s">
        <v>160</v>
      </c>
      <c r="D433" s="6" t="s">
        <v>88</v>
      </c>
      <c r="E433" s="6" t="s">
        <v>2071</v>
      </c>
      <c r="F433" s="6" t="s">
        <v>2072</v>
      </c>
      <c r="G433" s="6" t="s">
        <v>2073</v>
      </c>
      <c r="H433" s="6" t="s">
        <v>2074</v>
      </c>
      <c r="I433" s="71">
        <v>0</v>
      </c>
      <c r="J433" s="71">
        <v>0</v>
      </c>
      <c r="K433" s="71">
        <v>0</v>
      </c>
      <c r="L433" s="71">
        <v>0</v>
      </c>
      <c r="M433" s="71">
        <v>0</v>
      </c>
      <c r="N433" s="58" t="e">
        <f>IF(AND(IF('[1]#REF'!$H$3="",TRUE,I433&gt;0),IF('[1]#REF'!$H$4="",TRUE,J433&gt;0),IF('[1]#REF'!$H$5="",TRUE,K433&gt;0),IF('[1]#REF'!$H$6="",TRUE,L433&gt;0),IF('[1]#REF'!$H$7="",TRUE,M433&gt;0)),"SELECIONAR","REJEITAR")</f>
        <v>#REF!</v>
      </c>
      <c r="O433" s="58" t="s">
        <v>28</v>
      </c>
    </row>
    <row r="434" ht="12.75" customHeight="1" spans="1:15">
      <c r="A434" s="6" t="s">
        <v>2075</v>
      </c>
      <c r="B434" s="6" t="s">
        <v>2076</v>
      </c>
      <c r="C434" s="6" t="s">
        <v>160</v>
      </c>
      <c r="D434" s="6" t="s">
        <v>88</v>
      </c>
      <c r="E434" s="6" t="s">
        <v>2077</v>
      </c>
      <c r="F434" s="6" t="s">
        <v>2078</v>
      </c>
      <c r="G434" s="6" t="s">
        <v>2079</v>
      </c>
      <c r="H434" s="6" t="s">
        <v>2080</v>
      </c>
      <c r="I434" s="71">
        <v>2</v>
      </c>
      <c r="J434" s="71">
        <v>0</v>
      </c>
      <c r="K434" s="71">
        <v>0</v>
      </c>
      <c r="L434" s="71">
        <v>0</v>
      </c>
      <c r="M434" s="71">
        <v>0</v>
      </c>
      <c r="N434" s="58" t="e">
        <f>IF(AND(IF('[1]#REF'!$H$3="",TRUE,I434&gt;0),IF('[1]#REF'!$H$4="",TRUE,J434&gt;0),IF('[1]#REF'!$H$5="",TRUE,K434&gt;0),IF('[1]#REF'!$H$6="",TRUE,L434&gt;0),IF('[1]#REF'!$H$7="",TRUE,M434&gt;0)),"SELECIONAR","REJEITAR")</f>
        <v>#REF!</v>
      </c>
      <c r="O434" s="58" t="s">
        <v>28</v>
      </c>
    </row>
    <row r="435" ht="12.75" customHeight="1" spans="1:15">
      <c r="A435" s="6" t="s">
        <v>2081</v>
      </c>
      <c r="B435" s="6" t="s">
        <v>2082</v>
      </c>
      <c r="C435" s="6" t="s">
        <v>160</v>
      </c>
      <c r="D435" s="6" t="s">
        <v>88</v>
      </c>
      <c r="E435" s="6" t="s">
        <v>1273</v>
      </c>
      <c r="F435" s="6" t="s">
        <v>2083</v>
      </c>
      <c r="G435" s="6" t="s">
        <v>2084</v>
      </c>
      <c r="H435" s="6" t="s">
        <v>2084</v>
      </c>
      <c r="I435" s="71">
        <v>0</v>
      </c>
      <c r="J435" s="71">
        <v>0</v>
      </c>
      <c r="K435" s="71">
        <v>0</v>
      </c>
      <c r="L435" s="71">
        <v>0</v>
      </c>
      <c r="M435" s="71">
        <v>0</v>
      </c>
      <c r="N435" s="58" t="e">
        <f>IF(AND(IF('[1]#REF'!$H$3="",TRUE,I435&gt;0),IF('[1]#REF'!$H$4="",TRUE,J435&gt;0),IF('[1]#REF'!$H$5="",TRUE,K435&gt;0),IF('[1]#REF'!$H$6="",TRUE,L435&gt;0),IF('[1]#REF'!$H$7="",TRUE,M435&gt;0)),"SELECIONAR","REJEITAR")</f>
        <v>#REF!</v>
      </c>
      <c r="O435" s="58" t="s">
        <v>28</v>
      </c>
    </row>
    <row r="436" ht="12.75" customHeight="1" spans="1:15">
      <c r="A436" s="6" t="s">
        <v>2085</v>
      </c>
      <c r="B436" s="6" t="s">
        <v>2086</v>
      </c>
      <c r="C436" s="6" t="s">
        <v>160</v>
      </c>
      <c r="D436" s="6" t="s">
        <v>88</v>
      </c>
      <c r="E436" s="6" t="s">
        <v>270</v>
      </c>
      <c r="F436" s="6" t="s">
        <v>2087</v>
      </c>
      <c r="G436" s="6" t="s">
        <v>2088</v>
      </c>
      <c r="H436" s="6" t="s">
        <v>2089</v>
      </c>
      <c r="I436" s="71">
        <v>2</v>
      </c>
      <c r="J436" s="71">
        <v>0</v>
      </c>
      <c r="K436" s="71">
        <v>0</v>
      </c>
      <c r="L436" s="71">
        <v>0</v>
      </c>
      <c r="M436" s="71">
        <v>0</v>
      </c>
      <c r="N436" s="58" t="e">
        <f>IF(AND(IF('[1]#REF'!$H$3="",TRUE,I436&gt;0),IF('[1]#REF'!$H$4="",TRUE,J436&gt;0),IF('[1]#REF'!$H$5="",TRUE,K436&gt;0),IF('[1]#REF'!$H$6="",TRUE,L436&gt;0),IF('[1]#REF'!$H$7="",TRUE,M436&gt;0)),"SELECIONAR","REJEITAR")</f>
        <v>#REF!</v>
      </c>
      <c r="O436" s="58" t="s">
        <v>28</v>
      </c>
    </row>
    <row r="437" ht="12.75" customHeight="1" spans="1:15">
      <c r="A437" s="6" t="s">
        <v>2090</v>
      </c>
      <c r="B437" s="6" t="s">
        <v>2091</v>
      </c>
      <c r="C437" s="6" t="s">
        <v>160</v>
      </c>
      <c r="D437" s="6" t="s">
        <v>88</v>
      </c>
      <c r="E437" s="6" t="s">
        <v>1747</v>
      </c>
      <c r="F437" s="6" t="s">
        <v>2092</v>
      </c>
      <c r="G437" s="6" t="s">
        <v>2093</v>
      </c>
      <c r="H437" s="6" t="s">
        <v>2093</v>
      </c>
      <c r="I437" s="71">
        <v>0</v>
      </c>
      <c r="J437" s="71">
        <v>0</v>
      </c>
      <c r="K437" s="71">
        <v>0</v>
      </c>
      <c r="L437" s="71">
        <v>0</v>
      </c>
      <c r="M437" s="71">
        <v>0</v>
      </c>
      <c r="N437" s="58" t="e">
        <f>IF(AND(IF('[1]#REF'!$H$3="",TRUE,I437&gt;0),IF('[1]#REF'!$H$4="",TRUE,J437&gt;0),IF('[1]#REF'!$H$5="",TRUE,K437&gt;0),IF('[1]#REF'!$H$6="",TRUE,L437&gt;0),IF('[1]#REF'!$H$7="",TRUE,M437&gt;0)),"SELECIONAR","REJEITAR")</f>
        <v>#REF!</v>
      </c>
      <c r="O437" s="58" t="s">
        <v>28</v>
      </c>
    </row>
    <row r="438" ht="12.75" customHeight="1" spans="1:15">
      <c r="A438" s="6" t="s">
        <v>2094</v>
      </c>
      <c r="B438" s="6" t="s">
        <v>2095</v>
      </c>
      <c r="C438" s="6" t="s">
        <v>160</v>
      </c>
      <c r="D438" s="6" t="s">
        <v>88</v>
      </c>
      <c r="E438" s="6" t="s">
        <v>1048</v>
      </c>
      <c r="F438" s="6" t="s">
        <v>2096</v>
      </c>
      <c r="G438" s="6" t="s">
        <v>2097</v>
      </c>
      <c r="H438" s="6" t="s">
        <v>2098</v>
      </c>
      <c r="I438" s="71">
        <v>0</v>
      </c>
      <c r="J438" s="71">
        <v>0</v>
      </c>
      <c r="K438" s="71">
        <v>0</v>
      </c>
      <c r="L438" s="71">
        <v>0</v>
      </c>
      <c r="M438" s="71">
        <v>0</v>
      </c>
      <c r="N438" s="58" t="e">
        <f>IF(AND(IF('[1]#REF'!$H$3="",TRUE,I438&gt;0),IF('[1]#REF'!$H$4="",TRUE,J438&gt;0),IF('[1]#REF'!$H$5="",TRUE,K438&gt;0),IF('[1]#REF'!$H$6="",TRUE,L438&gt;0),IF('[1]#REF'!$H$7="",TRUE,M438&gt;0)),"SELECIONAR","REJEITAR")</f>
        <v>#REF!</v>
      </c>
      <c r="O438" s="58" t="s">
        <v>28</v>
      </c>
    </row>
    <row r="439" ht="12.75" customHeight="1" spans="1:15">
      <c r="A439" s="6" t="s">
        <v>2099</v>
      </c>
      <c r="B439" s="6" t="s">
        <v>2100</v>
      </c>
      <c r="C439" s="6" t="s">
        <v>25</v>
      </c>
      <c r="D439" s="6" t="s">
        <v>88</v>
      </c>
      <c r="E439" s="6" t="s">
        <v>2101</v>
      </c>
      <c r="F439" s="6" t="s">
        <v>2102</v>
      </c>
      <c r="G439" s="6" t="s">
        <v>2103</v>
      </c>
      <c r="H439" s="6" t="s">
        <v>2104</v>
      </c>
      <c r="I439" s="71">
        <v>0</v>
      </c>
      <c r="J439" s="71">
        <v>0</v>
      </c>
      <c r="K439" s="71">
        <v>0</v>
      </c>
      <c r="L439" s="71">
        <v>0</v>
      </c>
      <c r="M439" s="71">
        <v>0</v>
      </c>
      <c r="N439" s="58" t="e">
        <f>IF(AND(IF('[1]#REF'!$H$3="",TRUE,I439&gt;0),IF('[1]#REF'!$H$4="",TRUE,J439&gt;0),IF('[1]#REF'!$H$5="",TRUE,K439&gt;0),IF('[1]#REF'!$H$6="",TRUE,L439&gt;0),IF('[1]#REF'!$H$7="",TRUE,M439&gt;0)),"SELECIONAR","REJEITAR")</f>
        <v>#REF!</v>
      </c>
      <c r="O439" s="58" t="s">
        <v>28</v>
      </c>
    </row>
    <row r="440" ht="12.75" customHeight="1" spans="1:15">
      <c r="A440" s="6" t="s">
        <v>2105</v>
      </c>
      <c r="B440" s="6" t="s">
        <v>2106</v>
      </c>
      <c r="C440" s="6" t="s">
        <v>160</v>
      </c>
      <c r="D440" s="6" t="s">
        <v>88</v>
      </c>
      <c r="E440" s="6" t="s">
        <v>36</v>
      </c>
      <c r="F440" s="6" t="s">
        <v>2107</v>
      </c>
      <c r="G440" s="6" t="s">
        <v>2108</v>
      </c>
      <c r="H440" s="6" t="s">
        <v>2109</v>
      </c>
      <c r="I440" s="71">
        <v>0</v>
      </c>
      <c r="J440" s="71">
        <v>0</v>
      </c>
      <c r="K440" s="71">
        <v>0</v>
      </c>
      <c r="L440" s="71">
        <v>0</v>
      </c>
      <c r="M440" s="71">
        <v>0</v>
      </c>
      <c r="N440" s="58" t="e">
        <f>IF(AND(IF('[1]#REF'!$H$3="",TRUE,I440&gt;0),IF('[1]#REF'!$H$4="",TRUE,J440&gt;0),IF('[1]#REF'!$H$5="",TRUE,K440&gt;0),IF('[1]#REF'!$H$6="",TRUE,L440&gt;0),IF('[1]#REF'!$H$7="",TRUE,M440&gt;0)),"SELECIONAR","REJEITAR")</f>
        <v>#REF!</v>
      </c>
      <c r="O440" s="58" t="s">
        <v>28</v>
      </c>
    </row>
    <row r="441" ht="12.75" customHeight="1" spans="1:15">
      <c r="A441" s="6" t="s">
        <v>2110</v>
      </c>
      <c r="B441" s="6" t="s">
        <v>2111</v>
      </c>
      <c r="C441" s="6" t="s">
        <v>160</v>
      </c>
      <c r="D441" s="6" t="s">
        <v>88</v>
      </c>
      <c r="E441" s="6" t="s">
        <v>2112</v>
      </c>
      <c r="F441" s="6" t="s">
        <v>2113</v>
      </c>
      <c r="G441" s="6"/>
      <c r="H441" s="6" t="s">
        <v>2114</v>
      </c>
      <c r="I441" s="71">
        <v>1</v>
      </c>
      <c r="J441" s="71">
        <v>0</v>
      </c>
      <c r="K441" s="71">
        <v>0</v>
      </c>
      <c r="L441" s="71">
        <v>0</v>
      </c>
      <c r="M441" s="71">
        <v>0</v>
      </c>
      <c r="N441" s="58" t="e">
        <f>IF(AND(IF('[1]#REF'!$H$3="",TRUE,I441&gt;0),IF('[1]#REF'!$H$4="",TRUE,J441&gt;0),IF('[1]#REF'!$H$5="",TRUE,K441&gt;0),IF('[1]#REF'!$H$6="",TRUE,L441&gt;0),IF('[1]#REF'!$H$7="",TRUE,M441&gt;0)),"SELECIONAR","REJEITAR")</f>
        <v>#REF!</v>
      </c>
      <c r="O441" s="58" t="s">
        <v>28</v>
      </c>
    </row>
    <row r="442" ht="12.75" customHeight="1" spans="1:15">
      <c r="A442" s="6" t="s">
        <v>2115</v>
      </c>
      <c r="B442" s="6" t="s">
        <v>2116</v>
      </c>
      <c r="C442" s="6" t="s">
        <v>160</v>
      </c>
      <c r="D442" s="6" t="s">
        <v>88</v>
      </c>
      <c r="E442" s="6" t="s">
        <v>2117</v>
      </c>
      <c r="F442" s="6" t="s">
        <v>2118</v>
      </c>
      <c r="G442" s="6" t="s">
        <v>2119</v>
      </c>
      <c r="H442" s="6" t="s">
        <v>2119</v>
      </c>
      <c r="I442" s="71">
        <v>0</v>
      </c>
      <c r="J442" s="71">
        <v>0</v>
      </c>
      <c r="K442" s="71">
        <v>0</v>
      </c>
      <c r="L442" s="71">
        <v>0</v>
      </c>
      <c r="M442" s="71">
        <v>0</v>
      </c>
      <c r="N442" s="58" t="e">
        <f>IF(AND(IF('[1]#REF'!$H$3="",TRUE,I442&gt;0),IF('[1]#REF'!$H$4="",TRUE,J442&gt;0),IF('[1]#REF'!$H$5="",TRUE,K442&gt;0),IF('[1]#REF'!$H$6="",TRUE,L442&gt;0),IF('[1]#REF'!$H$7="",TRUE,M442&gt;0)),"SELECIONAR","REJEITAR")</f>
        <v>#REF!</v>
      </c>
      <c r="O442" s="58" t="s">
        <v>28</v>
      </c>
    </row>
    <row r="443" ht="12.75" customHeight="1" spans="1:15">
      <c r="A443" s="6" t="s">
        <v>2120</v>
      </c>
      <c r="B443" s="6" t="s">
        <v>2121</v>
      </c>
      <c r="C443" s="6" t="s">
        <v>25</v>
      </c>
      <c r="D443" s="6" t="s">
        <v>88</v>
      </c>
      <c r="E443" s="6" t="s">
        <v>2122</v>
      </c>
      <c r="F443" s="6" t="s">
        <v>2123</v>
      </c>
      <c r="G443" s="6" t="s">
        <v>2124</v>
      </c>
      <c r="H443" s="6" t="s">
        <v>2124</v>
      </c>
      <c r="I443" s="71">
        <v>1</v>
      </c>
      <c r="J443" s="71">
        <v>0</v>
      </c>
      <c r="K443" s="71">
        <v>0</v>
      </c>
      <c r="L443" s="71">
        <v>0</v>
      </c>
      <c r="M443" s="71">
        <v>0</v>
      </c>
      <c r="N443" s="58" t="e">
        <f>IF(AND(IF('[1]#REF'!$H$3="",TRUE,I443&gt;0),IF('[1]#REF'!$H$4="",TRUE,J443&gt;0),IF('[1]#REF'!$H$5="",TRUE,K443&gt;0),IF('[1]#REF'!$H$6="",TRUE,L443&gt;0),IF('[1]#REF'!$H$7="",TRUE,M443&gt;0)),"SELECIONAR","REJEITAR")</f>
        <v>#REF!</v>
      </c>
      <c r="O443" s="58" t="s">
        <v>28</v>
      </c>
    </row>
    <row r="444" ht="12.75" customHeight="1" spans="1:15">
      <c r="A444" s="6" t="s">
        <v>2125</v>
      </c>
      <c r="B444" s="6" t="s">
        <v>2126</v>
      </c>
      <c r="C444" s="6" t="s">
        <v>160</v>
      </c>
      <c r="D444" s="6" t="s">
        <v>88</v>
      </c>
      <c r="E444" s="6" t="s">
        <v>1857</v>
      </c>
      <c r="F444" s="6" t="s">
        <v>2127</v>
      </c>
      <c r="G444" s="6" t="s">
        <v>2128</v>
      </c>
      <c r="H444" s="6" t="s">
        <v>2128</v>
      </c>
      <c r="I444" s="71">
        <v>0</v>
      </c>
      <c r="J444" s="71">
        <v>0</v>
      </c>
      <c r="K444" s="71">
        <v>0</v>
      </c>
      <c r="L444" s="71">
        <v>0</v>
      </c>
      <c r="M444" s="71">
        <v>0</v>
      </c>
      <c r="N444" s="58" t="e">
        <f>IF(AND(IF('[1]#REF'!$H$3="",TRUE,I444&gt;0),IF('[1]#REF'!$H$4="",TRUE,J444&gt;0),IF('[1]#REF'!$H$5="",TRUE,K444&gt;0),IF('[1]#REF'!$H$6="",TRUE,L444&gt;0),IF('[1]#REF'!$H$7="",TRUE,M444&gt;0)),"SELECIONAR","REJEITAR")</f>
        <v>#REF!</v>
      </c>
      <c r="O444" s="58" t="s">
        <v>28</v>
      </c>
    </row>
    <row r="445" ht="12.75" customHeight="1" spans="1:15">
      <c r="A445" s="6" t="s">
        <v>2129</v>
      </c>
      <c r="B445" s="6" t="s">
        <v>2130</v>
      </c>
      <c r="C445" s="6" t="s">
        <v>25</v>
      </c>
      <c r="D445" s="6" t="s">
        <v>88</v>
      </c>
      <c r="E445" s="6" t="s">
        <v>2131</v>
      </c>
      <c r="F445" s="6" t="s">
        <v>2132</v>
      </c>
      <c r="G445" s="6" t="s">
        <v>2133</v>
      </c>
      <c r="H445" s="6" t="s">
        <v>2133</v>
      </c>
      <c r="I445" s="71">
        <v>0</v>
      </c>
      <c r="J445" s="71">
        <v>0</v>
      </c>
      <c r="K445" s="71">
        <v>0</v>
      </c>
      <c r="L445" s="71">
        <v>0</v>
      </c>
      <c r="M445" s="71">
        <v>0</v>
      </c>
      <c r="N445" s="58" t="e">
        <f>IF(AND(IF('[1]#REF'!$H$3="",TRUE,I445&gt;0),IF('[1]#REF'!$H$4="",TRUE,J445&gt;0),IF('[1]#REF'!$H$5="",TRUE,K445&gt;0),IF('[1]#REF'!$H$6="",TRUE,L445&gt;0),IF('[1]#REF'!$H$7="",TRUE,M445&gt;0)),"SELECIONAR","REJEITAR")</f>
        <v>#REF!</v>
      </c>
      <c r="O445" s="58" t="s">
        <v>28</v>
      </c>
    </row>
    <row r="446" ht="12.75" customHeight="1" spans="1:15">
      <c r="A446" s="6" t="s">
        <v>2134</v>
      </c>
      <c r="B446" s="6" t="s">
        <v>2135</v>
      </c>
      <c r="C446" s="6" t="s">
        <v>160</v>
      </c>
      <c r="D446" s="6" t="s">
        <v>88</v>
      </c>
      <c r="E446" s="6" t="s">
        <v>1273</v>
      </c>
      <c r="F446" s="6" t="s">
        <v>2136</v>
      </c>
      <c r="G446" s="6" t="s">
        <v>2137</v>
      </c>
      <c r="H446" s="6" t="s">
        <v>2137</v>
      </c>
      <c r="I446" s="71">
        <v>0</v>
      </c>
      <c r="J446" s="71">
        <v>0</v>
      </c>
      <c r="K446" s="71">
        <v>0</v>
      </c>
      <c r="L446" s="71">
        <v>0</v>
      </c>
      <c r="M446" s="71">
        <v>0</v>
      </c>
      <c r="N446" s="58" t="e">
        <f>IF(AND(IF('[1]#REF'!$H$3="",TRUE,I446&gt;0),IF('[1]#REF'!$H$4="",TRUE,J446&gt;0),IF('[1]#REF'!$H$5="",TRUE,K446&gt;0),IF('[1]#REF'!$H$6="",TRUE,L446&gt;0),IF('[1]#REF'!$H$7="",TRUE,M446&gt;0)),"SELECIONAR","REJEITAR")</f>
        <v>#REF!</v>
      </c>
      <c r="O446" s="58" t="s">
        <v>28</v>
      </c>
    </row>
    <row r="447" ht="12.75" customHeight="1" spans="1:15">
      <c r="A447" s="6" t="s">
        <v>2138</v>
      </c>
      <c r="B447" s="6" t="s">
        <v>2139</v>
      </c>
      <c r="C447" s="6" t="s">
        <v>25</v>
      </c>
      <c r="D447" s="6" t="s">
        <v>88</v>
      </c>
      <c r="E447" s="6" t="s">
        <v>1268</v>
      </c>
      <c r="F447" s="6" t="s">
        <v>2140</v>
      </c>
      <c r="G447" s="6" t="s">
        <v>2141</v>
      </c>
      <c r="H447" s="6" t="s">
        <v>2141</v>
      </c>
      <c r="I447" s="71">
        <v>0</v>
      </c>
      <c r="J447" s="71">
        <v>0</v>
      </c>
      <c r="K447" s="71">
        <v>0</v>
      </c>
      <c r="L447" s="71">
        <v>0</v>
      </c>
      <c r="M447" s="71">
        <v>0</v>
      </c>
      <c r="N447" s="58" t="e">
        <f>IF(AND(IF('[1]#REF'!$H$3="",TRUE,I447&gt;0),IF('[1]#REF'!$H$4="",TRUE,J447&gt;0),IF('[1]#REF'!$H$5="",TRUE,K447&gt;0),IF('[1]#REF'!$H$6="",TRUE,L447&gt;0),IF('[1]#REF'!$H$7="",TRUE,M447&gt;0)),"SELECIONAR","REJEITAR")</f>
        <v>#REF!</v>
      </c>
      <c r="O447" s="58" t="s">
        <v>28</v>
      </c>
    </row>
    <row r="448" ht="12.75" customHeight="1" spans="1:15">
      <c r="A448" s="6" t="s">
        <v>2142</v>
      </c>
      <c r="B448" s="6" t="s">
        <v>2143</v>
      </c>
      <c r="C448" s="6" t="s">
        <v>160</v>
      </c>
      <c r="D448" s="6" t="s">
        <v>88</v>
      </c>
      <c r="E448" s="6" t="s">
        <v>2144</v>
      </c>
      <c r="F448" s="6" t="s">
        <v>2145</v>
      </c>
      <c r="G448" s="6" t="s">
        <v>2146</v>
      </c>
      <c r="H448" s="6" t="s">
        <v>2146</v>
      </c>
      <c r="I448" s="71">
        <v>0</v>
      </c>
      <c r="J448" s="71">
        <v>0</v>
      </c>
      <c r="K448" s="71">
        <v>0</v>
      </c>
      <c r="L448" s="71">
        <v>0</v>
      </c>
      <c r="M448" s="71">
        <v>0</v>
      </c>
      <c r="N448" s="58" t="e">
        <f>IF(AND(IF('[1]#REF'!$H$3="",TRUE,I448&gt;0),IF('[1]#REF'!$H$4="",TRUE,J448&gt;0),IF('[1]#REF'!$H$5="",TRUE,K448&gt;0),IF('[1]#REF'!$H$6="",TRUE,L448&gt;0),IF('[1]#REF'!$H$7="",TRUE,M448&gt;0)),"SELECIONAR","REJEITAR")</f>
        <v>#REF!</v>
      </c>
      <c r="O448" s="58" t="s">
        <v>28</v>
      </c>
    </row>
    <row r="449" ht="12.75" customHeight="1" spans="1:15">
      <c r="A449" s="6" t="s">
        <v>2147</v>
      </c>
      <c r="B449" s="6" t="s">
        <v>2148</v>
      </c>
      <c r="C449" s="6" t="s">
        <v>160</v>
      </c>
      <c r="D449" s="6" t="s">
        <v>88</v>
      </c>
      <c r="E449" s="6" t="s">
        <v>2149</v>
      </c>
      <c r="F449" s="6" t="s">
        <v>2150</v>
      </c>
      <c r="G449" s="6" t="s">
        <v>2151</v>
      </c>
      <c r="H449" s="6" t="s">
        <v>2151</v>
      </c>
      <c r="I449" s="71">
        <v>0</v>
      </c>
      <c r="J449" s="71">
        <v>0</v>
      </c>
      <c r="K449" s="71">
        <v>0</v>
      </c>
      <c r="L449" s="71">
        <v>0</v>
      </c>
      <c r="M449" s="71">
        <v>0</v>
      </c>
      <c r="N449" s="58" t="e">
        <f>IF(AND(IF('[1]#REF'!$H$3="",TRUE,I449&gt;0),IF('[1]#REF'!$H$4="",TRUE,J449&gt;0),IF('[1]#REF'!$H$5="",TRUE,K449&gt;0),IF('[1]#REF'!$H$6="",TRUE,L449&gt;0),IF('[1]#REF'!$H$7="",TRUE,M449&gt;0)),"SELECIONAR","REJEITAR")</f>
        <v>#REF!</v>
      </c>
      <c r="O449" s="58" t="s">
        <v>28</v>
      </c>
    </row>
    <row r="450" ht="12.75" customHeight="1" spans="1:15">
      <c r="A450" s="6" t="s">
        <v>2152</v>
      </c>
      <c r="B450" s="6" t="s">
        <v>2153</v>
      </c>
      <c r="C450" s="6" t="s">
        <v>160</v>
      </c>
      <c r="D450" s="6" t="s">
        <v>88</v>
      </c>
      <c r="E450" s="6" t="s">
        <v>2154</v>
      </c>
      <c r="F450" s="6" t="s">
        <v>2155</v>
      </c>
      <c r="G450" s="6" t="s">
        <v>2156</v>
      </c>
      <c r="H450" s="6" t="s">
        <v>2156</v>
      </c>
      <c r="I450" s="71">
        <v>1</v>
      </c>
      <c r="J450" s="71">
        <v>0</v>
      </c>
      <c r="K450" s="71">
        <v>0</v>
      </c>
      <c r="L450" s="71">
        <v>0</v>
      </c>
      <c r="M450" s="71">
        <v>0</v>
      </c>
      <c r="N450" s="58" t="e">
        <f>IF(AND(IF('[1]#REF'!$H$3="",TRUE,I450&gt;0),IF('[1]#REF'!$H$4="",TRUE,J450&gt;0),IF('[1]#REF'!$H$5="",TRUE,K450&gt;0),IF('[1]#REF'!$H$6="",TRUE,L450&gt;0),IF('[1]#REF'!$H$7="",TRUE,M450&gt;0)),"SELECIONAR","REJEITAR")</f>
        <v>#REF!</v>
      </c>
      <c r="O450" s="58" t="s">
        <v>28</v>
      </c>
    </row>
    <row r="451" ht="12.75" customHeight="1" spans="1:15">
      <c r="A451" s="6" t="s">
        <v>2157</v>
      </c>
      <c r="B451" s="6" t="s">
        <v>2158</v>
      </c>
      <c r="C451" s="6" t="s">
        <v>160</v>
      </c>
      <c r="D451" s="6" t="s">
        <v>88</v>
      </c>
      <c r="E451" s="6" t="s">
        <v>2159</v>
      </c>
      <c r="F451" s="6" t="s">
        <v>2160</v>
      </c>
      <c r="G451" s="6" t="s">
        <v>2161</v>
      </c>
      <c r="H451" s="6" t="s">
        <v>2162</v>
      </c>
      <c r="I451" s="71">
        <v>2</v>
      </c>
      <c r="J451" s="71">
        <v>0</v>
      </c>
      <c r="K451" s="71">
        <v>0</v>
      </c>
      <c r="L451" s="71">
        <v>0</v>
      </c>
      <c r="M451" s="71">
        <v>0</v>
      </c>
      <c r="N451" s="58" t="e">
        <f>IF(AND(IF('[1]#REF'!$H$3="",TRUE,I451&gt;0),IF('[1]#REF'!$H$4="",TRUE,J451&gt;0),IF('[1]#REF'!$H$5="",TRUE,K451&gt;0),IF('[1]#REF'!$H$6="",TRUE,L451&gt;0),IF('[1]#REF'!$H$7="",TRUE,M451&gt;0)),"SELECIONAR","REJEITAR")</f>
        <v>#REF!</v>
      </c>
      <c r="O451" s="58" t="s">
        <v>28</v>
      </c>
    </row>
    <row r="452" ht="12.75" customHeight="1" spans="1:15">
      <c r="A452" s="6" t="s">
        <v>2163</v>
      </c>
      <c r="B452" s="6" t="s">
        <v>2164</v>
      </c>
      <c r="C452" s="6" t="s">
        <v>160</v>
      </c>
      <c r="D452" s="6" t="s">
        <v>88</v>
      </c>
      <c r="E452" s="6" t="s">
        <v>1161</v>
      </c>
      <c r="F452" s="6" t="s">
        <v>2165</v>
      </c>
      <c r="G452" s="6" t="s">
        <v>2166</v>
      </c>
      <c r="H452" s="6" t="s">
        <v>2167</v>
      </c>
      <c r="I452" s="71">
        <v>0</v>
      </c>
      <c r="J452" s="71">
        <v>0</v>
      </c>
      <c r="K452" s="71">
        <v>0</v>
      </c>
      <c r="L452" s="71">
        <v>0</v>
      </c>
      <c r="M452" s="71">
        <v>0</v>
      </c>
      <c r="N452" s="58" t="e">
        <f>IF(AND(IF('[1]#REF'!$H$3="",TRUE,I452&gt;0),IF('[1]#REF'!$H$4="",TRUE,J452&gt;0),IF('[1]#REF'!$H$5="",TRUE,K452&gt;0),IF('[1]#REF'!$H$6="",TRUE,L452&gt;0),IF('[1]#REF'!$H$7="",TRUE,M452&gt;0)),"SELECIONAR","REJEITAR")</f>
        <v>#REF!</v>
      </c>
      <c r="O452" s="58" t="s">
        <v>28</v>
      </c>
    </row>
    <row r="453" ht="12.75" customHeight="1" spans="1:15">
      <c r="A453" s="6" t="s">
        <v>2168</v>
      </c>
      <c r="B453" s="6" t="s">
        <v>2169</v>
      </c>
      <c r="C453" s="6" t="s">
        <v>160</v>
      </c>
      <c r="D453" s="6" t="s">
        <v>88</v>
      </c>
      <c r="E453" s="6" t="s">
        <v>1431</v>
      </c>
      <c r="F453" s="6" t="s">
        <v>2170</v>
      </c>
      <c r="G453" s="6" t="s">
        <v>2171</v>
      </c>
      <c r="H453" s="6" t="s">
        <v>2171</v>
      </c>
      <c r="I453" s="71">
        <v>1</v>
      </c>
      <c r="J453" s="71">
        <v>0</v>
      </c>
      <c r="K453" s="71">
        <v>0</v>
      </c>
      <c r="L453" s="71">
        <v>0</v>
      </c>
      <c r="M453" s="71">
        <v>0</v>
      </c>
      <c r="N453" s="58" t="e">
        <f>IF(AND(IF('[1]#REF'!$H$3="",TRUE,I453&gt;0),IF('[1]#REF'!$H$4="",TRUE,J453&gt;0),IF('[1]#REF'!$H$5="",TRUE,K453&gt;0),IF('[1]#REF'!$H$6="",TRUE,L453&gt;0),IF('[1]#REF'!$H$7="",TRUE,M453&gt;0)),"SELECIONAR","REJEITAR")</f>
        <v>#REF!</v>
      </c>
      <c r="O453" s="58" t="s">
        <v>28</v>
      </c>
    </row>
    <row r="454" ht="12.75" customHeight="1" spans="1:15">
      <c r="A454" s="6" t="s">
        <v>2172</v>
      </c>
      <c r="B454" s="6" t="s">
        <v>2173</v>
      </c>
      <c r="C454" s="6" t="s">
        <v>160</v>
      </c>
      <c r="D454" s="6" t="s">
        <v>88</v>
      </c>
      <c r="E454" s="6" t="s">
        <v>2174</v>
      </c>
      <c r="F454" s="6" t="s">
        <v>2175</v>
      </c>
      <c r="G454" s="6" t="s">
        <v>2176</v>
      </c>
      <c r="H454" s="6" t="s">
        <v>2176</v>
      </c>
      <c r="I454" s="71">
        <v>0</v>
      </c>
      <c r="J454" s="71">
        <v>2</v>
      </c>
      <c r="K454" s="71">
        <v>0</v>
      </c>
      <c r="L454" s="71">
        <v>0</v>
      </c>
      <c r="M454" s="71">
        <v>0</v>
      </c>
      <c r="N454" s="58" t="e">
        <f>IF(AND(IF('[1]#REF'!$H$3="",TRUE,I454&gt;0),IF('[1]#REF'!$H$4="",TRUE,J454&gt;0),IF('[1]#REF'!$H$5="",TRUE,K454&gt;0),IF('[1]#REF'!$H$6="",TRUE,L454&gt;0),IF('[1]#REF'!$H$7="",TRUE,M454&gt;0)),"SELECIONAR","REJEITAR")</f>
        <v>#REF!</v>
      </c>
      <c r="O454" s="58" t="s">
        <v>28</v>
      </c>
    </row>
    <row r="455" ht="12.75" customHeight="1" spans="1:15">
      <c r="A455" s="6" t="s">
        <v>2177</v>
      </c>
      <c r="B455" s="6" t="s">
        <v>2178</v>
      </c>
      <c r="C455" s="6" t="s">
        <v>160</v>
      </c>
      <c r="D455" s="6" t="s">
        <v>88</v>
      </c>
      <c r="E455" s="6" t="s">
        <v>2179</v>
      </c>
      <c r="F455" s="6" t="s">
        <v>2180</v>
      </c>
      <c r="G455" s="6" t="s">
        <v>2181</v>
      </c>
      <c r="H455" s="6" t="s">
        <v>2181</v>
      </c>
      <c r="I455" s="71">
        <v>0</v>
      </c>
      <c r="J455" s="71">
        <v>0</v>
      </c>
      <c r="K455" s="71">
        <v>0</v>
      </c>
      <c r="L455" s="71">
        <v>0</v>
      </c>
      <c r="M455" s="71">
        <v>0</v>
      </c>
      <c r="N455" s="58" t="e">
        <f>IF(AND(IF('[1]#REF'!$H$3="",TRUE,I455&gt;0),IF('[1]#REF'!$H$4="",TRUE,J455&gt;0),IF('[1]#REF'!$H$5="",TRUE,K455&gt;0),IF('[1]#REF'!$H$6="",TRUE,L455&gt;0),IF('[1]#REF'!$H$7="",TRUE,M455&gt;0)),"SELECIONAR","REJEITAR")</f>
        <v>#REF!</v>
      </c>
      <c r="O455" s="58" t="s">
        <v>28</v>
      </c>
    </row>
    <row r="456" ht="12.75" customHeight="1" spans="1:15">
      <c r="A456" s="6" t="s">
        <v>2182</v>
      </c>
      <c r="B456" s="6" t="s">
        <v>2183</v>
      </c>
      <c r="C456" s="6" t="s">
        <v>160</v>
      </c>
      <c r="D456" s="6" t="s">
        <v>88</v>
      </c>
      <c r="E456" s="6" t="s">
        <v>2184</v>
      </c>
      <c r="F456" s="6" t="s">
        <v>2185</v>
      </c>
      <c r="G456" s="6" t="s">
        <v>2186</v>
      </c>
      <c r="H456" s="6" t="s">
        <v>2187</v>
      </c>
      <c r="I456" s="71">
        <v>3</v>
      </c>
      <c r="J456" s="71">
        <v>0</v>
      </c>
      <c r="K456" s="71">
        <v>0</v>
      </c>
      <c r="L456" s="71">
        <v>0</v>
      </c>
      <c r="M456" s="71">
        <v>0</v>
      </c>
      <c r="N456" s="58" t="e">
        <f>IF(AND(IF('[1]#REF'!$H$3="",TRUE,I456&gt;0),IF('[1]#REF'!$H$4="",TRUE,J456&gt;0),IF('[1]#REF'!$H$5="",TRUE,K456&gt;0),IF('[1]#REF'!$H$6="",TRUE,L456&gt;0),IF('[1]#REF'!$H$7="",TRUE,M456&gt;0)),"SELECIONAR","REJEITAR")</f>
        <v>#REF!</v>
      </c>
      <c r="O456" s="58" t="s">
        <v>28</v>
      </c>
    </row>
    <row r="457" ht="12.75" customHeight="1" spans="1:15">
      <c r="A457" s="6" t="s">
        <v>2188</v>
      </c>
      <c r="B457" s="6" t="s">
        <v>2189</v>
      </c>
      <c r="C457" s="6" t="s">
        <v>160</v>
      </c>
      <c r="D457" s="6" t="s">
        <v>88</v>
      </c>
      <c r="E457" s="6" t="s">
        <v>2190</v>
      </c>
      <c r="F457" s="6" t="s">
        <v>2191</v>
      </c>
      <c r="G457" s="6" t="s">
        <v>2192</v>
      </c>
      <c r="H457" s="6" t="s">
        <v>2192</v>
      </c>
      <c r="I457" s="71">
        <v>0</v>
      </c>
      <c r="J457" s="71">
        <v>0</v>
      </c>
      <c r="K457" s="71">
        <v>0</v>
      </c>
      <c r="L457" s="71">
        <v>0</v>
      </c>
      <c r="M457" s="71">
        <v>0</v>
      </c>
      <c r="N457" s="58" t="e">
        <f>IF(AND(IF('[1]#REF'!$H$3="",TRUE,I457&gt;0),IF('[1]#REF'!$H$4="",TRUE,J457&gt;0),IF('[1]#REF'!$H$5="",TRUE,K457&gt;0),IF('[1]#REF'!$H$6="",TRUE,L457&gt;0),IF('[1]#REF'!$H$7="",TRUE,M457&gt;0)),"SELECIONAR","REJEITAR")</f>
        <v>#REF!</v>
      </c>
      <c r="O457" s="58" t="s">
        <v>28</v>
      </c>
    </row>
    <row r="458" ht="12.75" customHeight="1" spans="1:15">
      <c r="A458" s="6" t="s">
        <v>2193</v>
      </c>
      <c r="B458" s="6" t="s">
        <v>2194</v>
      </c>
      <c r="C458" s="6" t="s">
        <v>160</v>
      </c>
      <c r="D458" s="6" t="s">
        <v>88</v>
      </c>
      <c r="E458" s="6" t="s">
        <v>2195</v>
      </c>
      <c r="F458" s="6" t="s">
        <v>2196</v>
      </c>
      <c r="G458" s="6" t="s">
        <v>2197</v>
      </c>
      <c r="H458" s="6" t="s">
        <v>2197</v>
      </c>
      <c r="I458" s="71">
        <v>0</v>
      </c>
      <c r="J458" s="71">
        <v>0</v>
      </c>
      <c r="K458" s="71">
        <v>0</v>
      </c>
      <c r="L458" s="71">
        <v>0</v>
      </c>
      <c r="M458" s="71">
        <v>0</v>
      </c>
      <c r="N458" s="58" t="e">
        <f>IF(AND(IF('[1]#REF'!$H$3="",TRUE,I458&gt;0),IF('[1]#REF'!$H$4="",TRUE,J458&gt;0),IF('[1]#REF'!$H$5="",TRUE,K458&gt;0),IF('[1]#REF'!$H$6="",TRUE,L458&gt;0),IF('[1]#REF'!$H$7="",TRUE,M458&gt;0)),"SELECIONAR","REJEITAR")</f>
        <v>#REF!</v>
      </c>
      <c r="O458" s="58" t="s">
        <v>28</v>
      </c>
    </row>
    <row r="459" ht="12.75" customHeight="1" spans="1:15">
      <c r="A459" s="6" t="s">
        <v>2198</v>
      </c>
      <c r="B459" s="6" t="s">
        <v>2199</v>
      </c>
      <c r="C459" s="6" t="s">
        <v>160</v>
      </c>
      <c r="D459" s="6" t="s">
        <v>88</v>
      </c>
      <c r="E459" s="6" t="s">
        <v>495</v>
      </c>
      <c r="F459" s="6" t="s">
        <v>2200</v>
      </c>
      <c r="G459" s="6" t="s">
        <v>2201</v>
      </c>
      <c r="H459" s="6" t="s">
        <v>2202</v>
      </c>
      <c r="I459" s="71">
        <v>0</v>
      </c>
      <c r="J459" s="71">
        <v>0</v>
      </c>
      <c r="K459" s="71">
        <v>0</v>
      </c>
      <c r="L459" s="71">
        <v>0</v>
      </c>
      <c r="M459" s="71">
        <v>0</v>
      </c>
      <c r="N459" s="58" t="e">
        <f>IF(AND(IF('[1]#REF'!$H$3="",TRUE,I459&gt;0),IF('[1]#REF'!$H$4="",TRUE,J459&gt;0),IF('[1]#REF'!$H$5="",TRUE,K459&gt;0),IF('[1]#REF'!$H$6="",TRUE,L459&gt;0),IF('[1]#REF'!$H$7="",TRUE,M459&gt;0)),"SELECIONAR","REJEITAR")</f>
        <v>#REF!</v>
      </c>
      <c r="O459" s="58" t="s">
        <v>28</v>
      </c>
    </row>
    <row r="460" ht="12.75" customHeight="1" spans="1:15">
      <c r="A460" s="6" t="s">
        <v>2203</v>
      </c>
      <c r="B460" s="6" t="s">
        <v>2204</v>
      </c>
      <c r="C460" s="6" t="s">
        <v>25</v>
      </c>
      <c r="D460" s="6" t="s">
        <v>88</v>
      </c>
      <c r="E460" s="6" t="s">
        <v>2205</v>
      </c>
      <c r="F460" s="6" t="s">
        <v>2206</v>
      </c>
      <c r="G460" s="6" t="s">
        <v>2207</v>
      </c>
      <c r="H460" s="6" t="s">
        <v>2207</v>
      </c>
      <c r="I460" s="71">
        <v>0</v>
      </c>
      <c r="J460" s="71">
        <v>0</v>
      </c>
      <c r="K460" s="71">
        <v>0</v>
      </c>
      <c r="L460" s="71">
        <v>0</v>
      </c>
      <c r="M460" s="71">
        <v>0</v>
      </c>
      <c r="N460" s="58" t="e">
        <f>IF(AND(IF('[1]#REF'!$H$3="",TRUE,I460&gt;0),IF('[1]#REF'!$H$4="",TRUE,J460&gt;0),IF('[1]#REF'!$H$5="",TRUE,K460&gt;0),IF('[1]#REF'!$H$6="",TRUE,L460&gt;0),IF('[1]#REF'!$H$7="",TRUE,M460&gt;0)),"SELECIONAR","REJEITAR")</f>
        <v>#REF!</v>
      </c>
      <c r="O460" s="58" t="s">
        <v>28</v>
      </c>
    </row>
    <row r="461" ht="12.75" customHeight="1" spans="1:15">
      <c r="A461" s="6" t="s">
        <v>2208</v>
      </c>
      <c r="B461" s="6" t="s">
        <v>2209</v>
      </c>
      <c r="C461" s="6" t="s">
        <v>160</v>
      </c>
      <c r="D461" s="6" t="s">
        <v>88</v>
      </c>
      <c r="E461" s="6" t="s">
        <v>1227</v>
      </c>
      <c r="F461" s="6" t="s">
        <v>2210</v>
      </c>
      <c r="G461" s="6" t="s">
        <v>2211</v>
      </c>
      <c r="H461" s="6" t="s">
        <v>2211</v>
      </c>
      <c r="I461" s="71">
        <v>0</v>
      </c>
      <c r="J461" s="71">
        <v>0</v>
      </c>
      <c r="K461" s="71">
        <v>0</v>
      </c>
      <c r="L461" s="71">
        <v>0</v>
      </c>
      <c r="M461" s="71">
        <v>0</v>
      </c>
      <c r="N461" s="58" t="e">
        <f>IF(AND(IF('[1]#REF'!$H$3="",TRUE,I461&gt;0),IF('[1]#REF'!$H$4="",TRUE,J461&gt;0),IF('[1]#REF'!$H$5="",TRUE,K461&gt;0),IF('[1]#REF'!$H$6="",TRUE,L461&gt;0),IF('[1]#REF'!$H$7="",TRUE,M461&gt;0)),"SELECIONAR","REJEITAR")</f>
        <v>#REF!</v>
      </c>
      <c r="O461" s="58" t="s">
        <v>28</v>
      </c>
    </row>
    <row r="462" ht="12.75" customHeight="1" spans="1:15">
      <c r="A462" s="6" t="s">
        <v>2212</v>
      </c>
      <c r="B462" s="6" t="s">
        <v>2213</v>
      </c>
      <c r="C462" s="6" t="s">
        <v>160</v>
      </c>
      <c r="D462" s="6" t="s">
        <v>88</v>
      </c>
      <c r="E462" s="6" t="s">
        <v>2214</v>
      </c>
      <c r="F462" s="6" t="s">
        <v>2215</v>
      </c>
      <c r="G462" s="6" t="s">
        <v>2216</v>
      </c>
      <c r="H462" s="6" t="s">
        <v>2216</v>
      </c>
      <c r="I462" s="71">
        <v>0</v>
      </c>
      <c r="J462" s="71">
        <v>0</v>
      </c>
      <c r="K462" s="71">
        <v>0</v>
      </c>
      <c r="L462" s="71">
        <v>0</v>
      </c>
      <c r="M462" s="71">
        <v>0</v>
      </c>
      <c r="N462" s="58" t="e">
        <f>IF(AND(IF('[1]#REF'!$H$3="",TRUE,I462&gt;0),IF('[1]#REF'!$H$4="",TRUE,J462&gt;0),IF('[1]#REF'!$H$5="",TRUE,K462&gt;0),IF('[1]#REF'!$H$6="",TRUE,L462&gt;0),IF('[1]#REF'!$H$7="",TRUE,M462&gt;0)),"SELECIONAR","REJEITAR")</f>
        <v>#REF!</v>
      </c>
      <c r="O462" s="58" t="s">
        <v>28</v>
      </c>
    </row>
    <row r="463" ht="12.75" customHeight="1" spans="1:15">
      <c r="A463" s="6" t="s">
        <v>2217</v>
      </c>
      <c r="B463" s="6" t="s">
        <v>2218</v>
      </c>
      <c r="C463" s="6" t="s">
        <v>160</v>
      </c>
      <c r="D463" s="6" t="s">
        <v>88</v>
      </c>
      <c r="E463" s="6" t="s">
        <v>1110</v>
      </c>
      <c r="F463" s="6" t="s">
        <v>2219</v>
      </c>
      <c r="G463" s="6" t="s">
        <v>2220</v>
      </c>
      <c r="H463" s="6" t="s">
        <v>2221</v>
      </c>
      <c r="I463" s="71">
        <v>0</v>
      </c>
      <c r="J463" s="71">
        <v>3</v>
      </c>
      <c r="K463" s="71">
        <v>0</v>
      </c>
      <c r="L463" s="71">
        <v>0</v>
      </c>
      <c r="M463" s="71">
        <v>0</v>
      </c>
      <c r="N463" s="58" t="e">
        <f>IF(AND(IF('[1]#REF'!$H$3="",TRUE,I463&gt;0),IF('[1]#REF'!$H$4="",TRUE,J463&gt;0),IF('[1]#REF'!$H$5="",TRUE,K463&gt;0),IF('[1]#REF'!$H$6="",TRUE,L463&gt;0),IF('[1]#REF'!$H$7="",TRUE,M463&gt;0)),"SELECIONAR","REJEITAR")</f>
        <v>#REF!</v>
      </c>
      <c r="O463" s="58" t="s">
        <v>28</v>
      </c>
    </row>
    <row r="464" ht="12.75" customHeight="1" spans="1:15">
      <c r="A464" s="6" t="s">
        <v>2222</v>
      </c>
      <c r="B464" s="6" t="s">
        <v>2223</v>
      </c>
      <c r="C464" s="6" t="s">
        <v>160</v>
      </c>
      <c r="D464" s="6" t="s">
        <v>88</v>
      </c>
      <c r="E464" s="6" t="s">
        <v>2224</v>
      </c>
      <c r="F464" s="6" t="s">
        <v>2225</v>
      </c>
      <c r="G464" s="6" t="s">
        <v>2226</v>
      </c>
      <c r="H464" s="6" t="s">
        <v>2226</v>
      </c>
      <c r="I464" s="71">
        <v>0</v>
      </c>
      <c r="J464" s="71">
        <v>0</v>
      </c>
      <c r="K464" s="71">
        <v>0</v>
      </c>
      <c r="L464" s="71">
        <v>0</v>
      </c>
      <c r="M464" s="71">
        <v>0</v>
      </c>
      <c r="N464" s="58" t="e">
        <f>IF(AND(IF('[1]#REF'!$H$3="",TRUE,I464&gt;0),IF('[1]#REF'!$H$4="",TRUE,J464&gt;0),IF('[1]#REF'!$H$5="",TRUE,K464&gt;0),IF('[1]#REF'!$H$6="",TRUE,L464&gt;0),IF('[1]#REF'!$H$7="",TRUE,M464&gt;0)),"SELECIONAR","REJEITAR")</f>
        <v>#REF!</v>
      </c>
      <c r="O464" s="58" t="s">
        <v>28</v>
      </c>
    </row>
    <row r="465" ht="12.75" customHeight="1" spans="1:15">
      <c r="A465" s="6" t="s">
        <v>2227</v>
      </c>
      <c r="B465" s="6" t="s">
        <v>2228</v>
      </c>
      <c r="C465" s="6" t="s">
        <v>160</v>
      </c>
      <c r="D465" s="6" t="s">
        <v>88</v>
      </c>
      <c r="E465" s="6" t="s">
        <v>296</v>
      </c>
      <c r="F465" s="6" t="s">
        <v>2229</v>
      </c>
      <c r="G465" s="6" t="s">
        <v>2230</v>
      </c>
      <c r="H465" s="6" t="s">
        <v>2231</v>
      </c>
      <c r="I465" s="71">
        <v>0</v>
      </c>
      <c r="J465" s="71">
        <v>0</v>
      </c>
      <c r="K465" s="71">
        <v>0</v>
      </c>
      <c r="L465" s="71">
        <v>0</v>
      </c>
      <c r="M465" s="71">
        <v>0</v>
      </c>
      <c r="N465" s="58" t="e">
        <f>IF(AND(IF('[1]#REF'!$H$3="",TRUE,I465&gt;0),IF('[1]#REF'!$H$4="",TRUE,J465&gt;0),IF('[1]#REF'!$H$5="",TRUE,K465&gt;0),IF('[1]#REF'!$H$6="",TRUE,L465&gt;0),IF('[1]#REF'!$H$7="",TRUE,M465&gt;0)),"SELECIONAR","REJEITAR")</f>
        <v>#REF!</v>
      </c>
      <c r="O465" s="58" t="s">
        <v>28</v>
      </c>
    </row>
    <row r="466" ht="12.75" customHeight="1" spans="1:15">
      <c r="A466" s="6" t="s">
        <v>2232</v>
      </c>
      <c r="B466" s="6" t="s">
        <v>2233</v>
      </c>
      <c r="C466" s="6" t="s">
        <v>160</v>
      </c>
      <c r="D466" s="6" t="s">
        <v>88</v>
      </c>
      <c r="E466" s="6" t="s">
        <v>2234</v>
      </c>
      <c r="F466" s="6" t="s">
        <v>2235</v>
      </c>
      <c r="G466" s="6" t="s">
        <v>2236</v>
      </c>
      <c r="H466" s="6" t="s">
        <v>2237</v>
      </c>
      <c r="I466" s="71">
        <v>0</v>
      </c>
      <c r="J466" s="71">
        <v>0</v>
      </c>
      <c r="K466" s="71">
        <v>0</v>
      </c>
      <c r="L466" s="71">
        <v>0</v>
      </c>
      <c r="M466" s="71">
        <v>0</v>
      </c>
      <c r="N466" s="58" t="e">
        <f>IF(AND(IF('[1]#REF'!$H$3="",TRUE,I466&gt;0),IF('[1]#REF'!$H$4="",TRUE,J466&gt;0),IF('[1]#REF'!$H$5="",TRUE,K466&gt;0),IF('[1]#REF'!$H$6="",TRUE,L466&gt;0),IF('[1]#REF'!$H$7="",TRUE,M466&gt;0)),"SELECIONAR","REJEITAR")</f>
        <v>#REF!</v>
      </c>
      <c r="O466" s="58" t="s">
        <v>28</v>
      </c>
    </row>
    <row r="467" ht="12.75" customHeight="1" spans="1:15">
      <c r="A467" s="8" t="s">
        <v>2238</v>
      </c>
      <c r="B467" s="6" t="s">
        <v>2239</v>
      </c>
      <c r="C467" s="6" t="s">
        <v>160</v>
      </c>
      <c r="D467" s="6" t="s">
        <v>88</v>
      </c>
      <c r="E467" s="6" t="s">
        <v>2240</v>
      </c>
      <c r="F467" s="6" t="s">
        <v>2241</v>
      </c>
      <c r="G467" s="6" t="s">
        <v>2242</v>
      </c>
      <c r="H467" s="6" t="s">
        <v>2242</v>
      </c>
      <c r="I467" s="71">
        <v>0</v>
      </c>
      <c r="J467" s="71">
        <v>3</v>
      </c>
      <c r="K467" s="71">
        <v>0</v>
      </c>
      <c r="L467" s="71">
        <v>0</v>
      </c>
      <c r="M467" s="71">
        <v>0</v>
      </c>
      <c r="N467" s="58" t="s">
        <v>205</v>
      </c>
      <c r="O467" s="58" t="s">
        <v>28</v>
      </c>
    </row>
    <row r="468" ht="12.75" customHeight="1" spans="1:15">
      <c r="A468" s="6" t="s">
        <v>2243</v>
      </c>
      <c r="B468" s="6" t="s">
        <v>2244</v>
      </c>
      <c r="C468" s="6" t="s">
        <v>25</v>
      </c>
      <c r="D468" s="6" t="s">
        <v>88</v>
      </c>
      <c r="E468" s="6" t="s">
        <v>2245</v>
      </c>
      <c r="F468" s="6" t="s">
        <v>2246</v>
      </c>
      <c r="G468" s="6" t="s">
        <v>2247</v>
      </c>
      <c r="H468" s="6" t="s">
        <v>2247</v>
      </c>
      <c r="I468" s="71">
        <v>0</v>
      </c>
      <c r="J468" s="71">
        <v>0</v>
      </c>
      <c r="K468" s="71">
        <v>0</v>
      </c>
      <c r="L468" s="71">
        <v>0</v>
      </c>
      <c r="M468" s="71">
        <v>0</v>
      </c>
      <c r="N468" s="58" t="e">
        <f>IF(AND(IF('[1]#REF'!$H$3="",TRUE,I468&gt;0),IF('[1]#REF'!$H$4="",TRUE,J468&gt;0),IF('[1]#REF'!$H$5="",TRUE,K468&gt;0),IF('[1]#REF'!$H$6="",TRUE,L468&gt;0),IF('[1]#REF'!$H$7="",TRUE,M468&gt;0)),"SELECIONAR","REJEITAR")</f>
        <v>#REF!</v>
      </c>
      <c r="O468" s="58" t="s">
        <v>28</v>
      </c>
    </row>
    <row r="469" ht="12.75" customHeight="1" spans="1:15">
      <c r="A469" s="6" t="s">
        <v>2248</v>
      </c>
      <c r="B469" s="6" t="s">
        <v>2249</v>
      </c>
      <c r="C469" s="6" t="s">
        <v>25</v>
      </c>
      <c r="D469" s="6" t="s">
        <v>88</v>
      </c>
      <c r="E469" s="6" t="s">
        <v>1495</v>
      </c>
      <c r="F469" s="6" t="s">
        <v>2250</v>
      </c>
      <c r="G469" s="6"/>
      <c r="H469" s="6" t="s">
        <v>2251</v>
      </c>
      <c r="I469" s="71">
        <v>0</v>
      </c>
      <c r="J469" s="71">
        <v>0</v>
      </c>
      <c r="K469" s="71">
        <v>0</v>
      </c>
      <c r="L469" s="71">
        <v>0</v>
      </c>
      <c r="M469" s="71">
        <v>0</v>
      </c>
      <c r="N469" s="58" t="e">
        <f>IF(AND(IF('[1]#REF'!$H$3="",TRUE,I469&gt;0),IF('[1]#REF'!$H$4="",TRUE,J469&gt;0),IF('[1]#REF'!$H$5="",TRUE,K469&gt;0),IF('[1]#REF'!$H$6="",TRUE,L469&gt;0),IF('[1]#REF'!$H$7="",TRUE,M469&gt;0)),"SELECIONAR","REJEITAR")</f>
        <v>#REF!</v>
      </c>
      <c r="O469" s="58" t="s">
        <v>28</v>
      </c>
    </row>
    <row r="470" ht="12.75" customHeight="1" spans="1:15">
      <c r="A470" s="6" t="s">
        <v>2252</v>
      </c>
      <c r="B470" s="6" t="s">
        <v>2253</v>
      </c>
      <c r="C470" s="6" t="s">
        <v>160</v>
      </c>
      <c r="D470" s="6" t="s">
        <v>88</v>
      </c>
      <c r="E470" s="6" t="s">
        <v>2254</v>
      </c>
      <c r="F470" s="6" t="s">
        <v>2255</v>
      </c>
      <c r="G470" s="6" t="s">
        <v>2256</v>
      </c>
      <c r="H470" s="6" t="s">
        <v>2257</v>
      </c>
      <c r="I470" s="71">
        <v>0</v>
      </c>
      <c r="J470" s="71">
        <v>0</v>
      </c>
      <c r="K470" s="71">
        <v>0</v>
      </c>
      <c r="L470" s="71">
        <v>0</v>
      </c>
      <c r="M470" s="71">
        <v>0</v>
      </c>
      <c r="N470" s="58" t="e">
        <f>IF(AND(IF('[1]#REF'!$H$3="",TRUE,I470&gt;0),IF('[1]#REF'!$H$4="",TRUE,J470&gt;0),IF('[1]#REF'!$H$5="",TRUE,K470&gt;0),IF('[1]#REF'!$H$6="",TRUE,L470&gt;0),IF('[1]#REF'!$H$7="",TRUE,M470&gt;0)),"SELECIONAR","REJEITAR")</f>
        <v>#REF!</v>
      </c>
      <c r="O470" s="58" t="s">
        <v>28</v>
      </c>
    </row>
    <row r="471" ht="12.75" customHeight="1" spans="1:15">
      <c r="A471" s="6" t="s">
        <v>2258</v>
      </c>
      <c r="B471" s="6" t="s">
        <v>2259</v>
      </c>
      <c r="C471" s="6" t="s">
        <v>160</v>
      </c>
      <c r="D471" s="6" t="s">
        <v>88</v>
      </c>
      <c r="E471" s="6" t="s">
        <v>2260</v>
      </c>
      <c r="F471" s="6" t="s">
        <v>2261</v>
      </c>
      <c r="G471" s="6" t="s">
        <v>2262</v>
      </c>
      <c r="H471" s="6" t="s">
        <v>2263</v>
      </c>
      <c r="I471" s="71">
        <v>0</v>
      </c>
      <c r="J471" s="71">
        <v>0</v>
      </c>
      <c r="K471" s="71">
        <v>0</v>
      </c>
      <c r="L471" s="71">
        <v>0</v>
      </c>
      <c r="M471" s="71">
        <v>0</v>
      </c>
      <c r="N471" s="58" t="e">
        <f>IF(AND(IF('[1]#REF'!$H$3="",TRUE,I471&gt;0),IF('[1]#REF'!$H$4="",TRUE,J471&gt;0),IF('[1]#REF'!$H$5="",TRUE,K471&gt;0),IF('[1]#REF'!$H$6="",TRUE,L471&gt;0),IF('[1]#REF'!$H$7="",TRUE,M471&gt;0)),"SELECIONAR","REJEITAR")</f>
        <v>#REF!</v>
      </c>
      <c r="O471" s="58" t="s">
        <v>28</v>
      </c>
    </row>
    <row r="472" ht="12.75" customHeight="1" spans="1:15">
      <c r="A472" s="6" t="s">
        <v>2264</v>
      </c>
      <c r="B472" s="6" t="s">
        <v>2265</v>
      </c>
      <c r="C472" s="6" t="s">
        <v>160</v>
      </c>
      <c r="D472" s="6" t="s">
        <v>88</v>
      </c>
      <c r="E472" s="6" t="s">
        <v>1576</v>
      </c>
      <c r="F472" s="6" t="s">
        <v>2266</v>
      </c>
      <c r="G472" s="6" t="s">
        <v>2267</v>
      </c>
      <c r="H472" s="6" t="s">
        <v>2267</v>
      </c>
      <c r="I472" s="71">
        <v>0</v>
      </c>
      <c r="J472" s="71">
        <v>0</v>
      </c>
      <c r="K472" s="71">
        <v>0</v>
      </c>
      <c r="L472" s="71">
        <v>0</v>
      </c>
      <c r="M472" s="71">
        <v>0</v>
      </c>
      <c r="N472" s="58" t="e">
        <f>IF(AND(IF('[1]#REF'!$H$3="",TRUE,I472&gt;0),IF('[1]#REF'!$H$4="",TRUE,J472&gt;0),IF('[1]#REF'!$H$5="",TRUE,K472&gt;0),IF('[1]#REF'!$H$6="",TRUE,L472&gt;0),IF('[1]#REF'!$H$7="",TRUE,M472&gt;0)),"SELECIONAR","REJEITAR")</f>
        <v>#REF!</v>
      </c>
      <c r="O472" s="58" t="s">
        <v>28</v>
      </c>
    </row>
    <row r="473" ht="12.75" customHeight="1" spans="1:15">
      <c r="A473" s="6" t="s">
        <v>2268</v>
      </c>
      <c r="B473" s="6" t="s">
        <v>2269</v>
      </c>
      <c r="C473" s="6" t="s">
        <v>160</v>
      </c>
      <c r="D473" s="6" t="s">
        <v>88</v>
      </c>
      <c r="E473" s="6" t="s">
        <v>2270</v>
      </c>
      <c r="F473" s="6" t="s">
        <v>2271</v>
      </c>
      <c r="G473" s="6" t="s">
        <v>2272</v>
      </c>
      <c r="H473" s="6" t="s">
        <v>2272</v>
      </c>
      <c r="I473" s="71">
        <v>0</v>
      </c>
      <c r="J473" s="71">
        <v>2</v>
      </c>
      <c r="K473" s="71">
        <v>0</v>
      </c>
      <c r="L473" s="71">
        <v>0</v>
      </c>
      <c r="M473" s="71">
        <v>0</v>
      </c>
      <c r="N473" s="58" t="e">
        <f>IF(AND(IF('[1]#REF'!$H$3="",TRUE,I473&gt;0),IF('[1]#REF'!$H$4="",TRUE,J473&gt;0),IF('[1]#REF'!$H$5="",TRUE,K473&gt;0),IF('[1]#REF'!$H$6="",TRUE,L473&gt;0),IF('[1]#REF'!$H$7="",TRUE,M473&gt;0)),"SELECIONAR","REJEITAR")</f>
        <v>#REF!</v>
      </c>
      <c r="O473" s="58" t="s">
        <v>28</v>
      </c>
    </row>
    <row r="474" ht="12.75" customHeight="1" spans="1:15">
      <c r="A474" s="6" t="s">
        <v>2273</v>
      </c>
      <c r="B474" s="6" t="s">
        <v>2274</v>
      </c>
      <c r="C474" s="6" t="s">
        <v>160</v>
      </c>
      <c r="D474" s="6" t="s">
        <v>88</v>
      </c>
      <c r="E474" s="6" t="s">
        <v>1794</v>
      </c>
      <c r="F474" s="6" t="s">
        <v>2275</v>
      </c>
      <c r="G474" s="6" t="s">
        <v>2276</v>
      </c>
      <c r="H474" s="6" t="s">
        <v>2276</v>
      </c>
      <c r="I474" s="71">
        <v>0</v>
      </c>
      <c r="J474" s="71">
        <v>3</v>
      </c>
      <c r="K474" s="71">
        <v>0</v>
      </c>
      <c r="L474" s="71">
        <v>0</v>
      </c>
      <c r="M474" s="71">
        <v>0</v>
      </c>
      <c r="N474" s="58" t="e">
        <f>IF(AND(IF('[1]#REF'!$H$3="",TRUE,I474&gt;0),IF('[1]#REF'!$H$4="",TRUE,J474&gt;0),IF('[1]#REF'!$H$5="",TRUE,K474&gt;0),IF('[1]#REF'!$H$6="",TRUE,L474&gt;0),IF('[1]#REF'!$H$7="",TRUE,M474&gt;0)),"SELECIONAR","REJEITAR")</f>
        <v>#REF!</v>
      </c>
      <c r="O474" s="58" t="s">
        <v>28</v>
      </c>
    </row>
    <row r="475" ht="12.75" customHeight="1" spans="1:15">
      <c r="A475" s="6" t="s">
        <v>2277</v>
      </c>
      <c r="B475" s="6" t="s">
        <v>2278</v>
      </c>
      <c r="C475" s="6" t="s">
        <v>160</v>
      </c>
      <c r="D475" s="6" t="s">
        <v>88</v>
      </c>
      <c r="E475" s="6" t="s">
        <v>2279</v>
      </c>
      <c r="F475" s="6" t="s">
        <v>2280</v>
      </c>
      <c r="G475" s="6" t="s">
        <v>2281</v>
      </c>
      <c r="H475" s="6" t="s">
        <v>2281</v>
      </c>
      <c r="I475" s="71">
        <v>0</v>
      </c>
      <c r="J475" s="71">
        <v>3</v>
      </c>
      <c r="K475" s="71">
        <v>0</v>
      </c>
      <c r="L475" s="71">
        <v>0</v>
      </c>
      <c r="M475" s="71">
        <v>0</v>
      </c>
      <c r="N475" s="58" t="e">
        <f>IF(AND(IF('[1]#REF'!$H$3="",TRUE,I475&gt;0),IF('[1]#REF'!$H$4="",TRUE,J475&gt;0),IF('[1]#REF'!$H$5="",TRUE,K475&gt;0),IF('[1]#REF'!$H$6="",TRUE,L475&gt;0),IF('[1]#REF'!$H$7="",TRUE,M475&gt;0)),"SELECIONAR","REJEITAR")</f>
        <v>#REF!</v>
      </c>
      <c r="O475" s="58" t="s">
        <v>28</v>
      </c>
    </row>
    <row r="476" ht="12.75" customHeight="1" spans="1:15">
      <c r="A476" s="6" t="s">
        <v>2282</v>
      </c>
      <c r="B476" s="6" t="s">
        <v>2283</v>
      </c>
      <c r="C476" s="6" t="s">
        <v>160</v>
      </c>
      <c r="D476" s="6" t="s">
        <v>88</v>
      </c>
      <c r="E476" s="6" t="s">
        <v>1018</v>
      </c>
      <c r="F476" s="6" t="s">
        <v>2284</v>
      </c>
      <c r="G476" s="6"/>
      <c r="H476" s="6" t="s">
        <v>2285</v>
      </c>
      <c r="I476" s="71">
        <v>0</v>
      </c>
      <c r="J476" s="71">
        <v>0</v>
      </c>
      <c r="K476" s="71">
        <v>0</v>
      </c>
      <c r="L476" s="71">
        <v>0</v>
      </c>
      <c r="M476" s="71">
        <v>0</v>
      </c>
      <c r="N476" s="58" t="e">
        <f>IF(AND(IF('[1]#REF'!$H$3="",TRUE,I476&gt;0),IF('[1]#REF'!$H$4="",TRUE,J476&gt;0),IF('[1]#REF'!$H$5="",TRUE,K476&gt;0),IF('[1]#REF'!$H$6="",TRUE,L476&gt;0),IF('[1]#REF'!$H$7="",TRUE,M476&gt;0)),"SELECIONAR","REJEITAR")</f>
        <v>#REF!</v>
      </c>
      <c r="O476" s="58" t="s">
        <v>28</v>
      </c>
    </row>
    <row r="477" ht="12.75" customHeight="1" spans="1:15">
      <c r="A477" s="6" t="s">
        <v>2286</v>
      </c>
      <c r="B477" s="6" t="s">
        <v>2287</v>
      </c>
      <c r="C477" s="6" t="s">
        <v>160</v>
      </c>
      <c r="D477" s="6" t="s">
        <v>88</v>
      </c>
      <c r="E477" s="6" t="s">
        <v>1550</v>
      </c>
      <c r="F477" s="6" t="s">
        <v>2288</v>
      </c>
      <c r="G477" s="6" t="s">
        <v>2289</v>
      </c>
      <c r="H477" s="6" t="s">
        <v>2290</v>
      </c>
      <c r="I477" s="71">
        <v>0</v>
      </c>
      <c r="J477" s="71">
        <v>0</v>
      </c>
      <c r="K477" s="71">
        <v>0</v>
      </c>
      <c r="L477" s="71">
        <v>0</v>
      </c>
      <c r="M477" s="71">
        <v>0</v>
      </c>
      <c r="N477" s="58" t="e">
        <f>IF(AND(IF('[1]#REF'!$H$3="",TRUE,I477&gt;0),IF('[1]#REF'!$H$4="",TRUE,J477&gt;0),IF('[1]#REF'!$H$5="",TRUE,K477&gt;0),IF('[1]#REF'!$H$6="",TRUE,L477&gt;0),IF('[1]#REF'!$H$7="",TRUE,M477&gt;0)),"SELECIONAR","REJEITAR")</f>
        <v>#REF!</v>
      </c>
      <c r="O477" s="58" t="s">
        <v>28</v>
      </c>
    </row>
    <row r="478" ht="12.75" customHeight="1" spans="1:15">
      <c r="A478" s="6" t="s">
        <v>2291</v>
      </c>
      <c r="B478" s="6" t="s">
        <v>2292</v>
      </c>
      <c r="C478" s="6" t="s">
        <v>25</v>
      </c>
      <c r="D478" s="6" t="s">
        <v>88</v>
      </c>
      <c r="E478" s="6" t="s">
        <v>1495</v>
      </c>
      <c r="F478" s="6" t="s">
        <v>2293</v>
      </c>
      <c r="G478" s="6"/>
      <c r="H478" s="6" t="s">
        <v>2294</v>
      </c>
      <c r="I478" s="71">
        <v>0</v>
      </c>
      <c r="J478" s="71">
        <v>1</v>
      </c>
      <c r="K478" s="71">
        <v>0</v>
      </c>
      <c r="L478" s="71">
        <v>0</v>
      </c>
      <c r="M478" s="71">
        <v>0</v>
      </c>
      <c r="N478" s="58" t="e">
        <f>IF(AND(IF('[1]#REF'!$H$3="",TRUE,I478&gt;0),IF('[1]#REF'!$H$4="",TRUE,J478&gt;0),IF('[1]#REF'!$H$5="",TRUE,K478&gt;0),IF('[1]#REF'!$H$6="",TRUE,L478&gt;0),IF('[1]#REF'!$H$7="",TRUE,M478&gt;0)),"SELECIONAR","REJEITAR")</f>
        <v>#REF!</v>
      </c>
      <c r="O478" s="58" t="s">
        <v>28</v>
      </c>
    </row>
    <row r="479" ht="12.75" customHeight="1" spans="1:15">
      <c r="A479" s="6" t="s">
        <v>2295</v>
      </c>
      <c r="B479" s="6" t="s">
        <v>2296</v>
      </c>
      <c r="C479" s="6" t="s">
        <v>160</v>
      </c>
      <c r="D479" s="6" t="s">
        <v>88</v>
      </c>
      <c r="E479" s="6" t="s">
        <v>967</v>
      </c>
      <c r="F479" s="6" t="s">
        <v>2297</v>
      </c>
      <c r="G479" s="6" t="s">
        <v>2298</v>
      </c>
      <c r="H479" s="6" t="s">
        <v>2298</v>
      </c>
      <c r="I479" s="71">
        <v>0</v>
      </c>
      <c r="J479" s="71">
        <v>0</v>
      </c>
      <c r="K479" s="71">
        <v>0</v>
      </c>
      <c r="L479" s="71">
        <v>0</v>
      </c>
      <c r="M479" s="71">
        <v>0</v>
      </c>
      <c r="N479" s="58" t="e">
        <f>IF(AND(IF('[1]#REF'!$H$3="",TRUE,I479&gt;0),IF('[1]#REF'!$H$4="",TRUE,J479&gt;0),IF('[1]#REF'!$H$5="",TRUE,K479&gt;0),IF('[1]#REF'!$H$6="",TRUE,L479&gt;0),IF('[1]#REF'!$H$7="",TRUE,M479&gt;0)),"SELECIONAR","REJEITAR")</f>
        <v>#REF!</v>
      </c>
      <c r="O479" s="58" t="s">
        <v>28</v>
      </c>
    </row>
    <row r="480" ht="12.75" customHeight="1" spans="1:15">
      <c r="A480" s="6" t="s">
        <v>2299</v>
      </c>
      <c r="B480" s="6" t="s">
        <v>2300</v>
      </c>
      <c r="C480" s="6" t="s">
        <v>160</v>
      </c>
      <c r="D480" s="6" t="s">
        <v>88</v>
      </c>
      <c r="E480" s="6" t="s">
        <v>2301</v>
      </c>
      <c r="F480" s="6" t="s">
        <v>2302</v>
      </c>
      <c r="G480" s="6" t="s">
        <v>2303</v>
      </c>
      <c r="H480" s="6" t="s">
        <v>2303</v>
      </c>
      <c r="I480" s="71">
        <v>0</v>
      </c>
      <c r="J480" s="71">
        <v>0</v>
      </c>
      <c r="K480" s="71">
        <v>0</v>
      </c>
      <c r="L480" s="71">
        <v>0</v>
      </c>
      <c r="M480" s="71">
        <v>0</v>
      </c>
      <c r="N480" s="58" t="e">
        <f>IF(AND(IF('[1]#REF'!$H$3="",TRUE,I480&gt;0),IF('[1]#REF'!$H$4="",TRUE,J480&gt;0),IF('[1]#REF'!$H$5="",TRUE,K480&gt;0),IF('[1]#REF'!$H$6="",TRUE,L480&gt;0),IF('[1]#REF'!$H$7="",TRUE,M480&gt;0)),"SELECIONAR","REJEITAR")</f>
        <v>#REF!</v>
      </c>
      <c r="O480" s="58" t="s">
        <v>28</v>
      </c>
    </row>
    <row r="481" ht="12.75" customHeight="1" spans="1:15">
      <c r="A481" s="6" t="s">
        <v>2304</v>
      </c>
      <c r="B481" s="6" t="s">
        <v>2305</v>
      </c>
      <c r="C481" s="6" t="s">
        <v>160</v>
      </c>
      <c r="D481" s="6" t="s">
        <v>88</v>
      </c>
      <c r="E481" s="6" t="s">
        <v>2306</v>
      </c>
      <c r="F481" s="6" t="s">
        <v>2307</v>
      </c>
      <c r="G481" s="6" t="s">
        <v>2308</v>
      </c>
      <c r="H481" s="6" t="s">
        <v>2309</v>
      </c>
      <c r="I481" s="71">
        <v>0</v>
      </c>
      <c r="J481" s="71">
        <v>0</v>
      </c>
      <c r="K481" s="71">
        <v>0</v>
      </c>
      <c r="L481" s="71">
        <v>0</v>
      </c>
      <c r="M481" s="71">
        <v>0</v>
      </c>
      <c r="N481" s="58" t="e">
        <f>IF(AND(IF('[1]#REF'!$H$3="",TRUE,I481&gt;0),IF('[1]#REF'!$H$4="",TRUE,J481&gt;0),IF('[1]#REF'!$H$5="",TRUE,K481&gt;0),IF('[1]#REF'!$H$6="",TRUE,L481&gt;0),IF('[1]#REF'!$H$7="",TRUE,M481&gt;0)),"SELECIONAR","REJEITAR")</f>
        <v>#REF!</v>
      </c>
      <c r="O481" s="58" t="s">
        <v>28</v>
      </c>
    </row>
    <row r="482" ht="12.75" customHeight="1" spans="1:15">
      <c r="A482" s="6" t="s">
        <v>2310</v>
      </c>
      <c r="B482" s="6" t="s">
        <v>2311</v>
      </c>
      <c r="C482" s="6" t="s">
        <v>160</v>
      </c>
      <c r="D482" s="6" t="s">
        <v>88</v>
      </c>
      <c r="E482" s="6" t="s">
        <v>1696</v>
      </c>
      <c r="F482" s="6" t="s">
        <v>2312</v>
      </c>
      <c r="G482" s="6" t="s">
        <v>2313</v>
      </c>
      <c r="H482" s="6" t="s">
        <v>2313</v>
      </c>
      <c r="I482" s="71">
        <v>0</v>
      </c>
      <c r="J482" s="71">
        <v>0</v>
      </c>
      <c r="K482" s="71">
        <v>0</v>
      </c>
      <c r="L482" s="71">
        <v>0</v>
      </c>
      <c r="M482" s="71">
        <v>0</v>
      </c>
      <c r="N482" s="58" t="e">
        <f>IF(AND(IF('[1]#REF'!$H$3="",TRUE,I482&gt;0),IF('[1]#REF'!$H$4="",TRUE,J482&gt;0),IF('[1]#REF'!$H$5="",TRUE,K482&gt;0),IF('[1]#REF'!$H$6="",TRUE,L482&gt;0),IF('[1]#REF'!$H$7="",TRUE,M482&gt;0)),"SELECIONAR","REJEITAR")</f>
        <v>#REF!</v>
      </c>
      <c r="O482" s="58" t="s">
        <v>28</v>
      </c>
    </row>
    <row r="483" ht="12.75" customHeight="1" spans="1:15">
      <c r="A483" s="6" t="s">
        <v>2314</v>
      </c>
      <c r="B483" s="6" t="s">
        <v>2315</v>
      </c>
      <c r="C483" s="6" t="s">
        <v>160</v>
      </c>
      <c r="D483" s="6" t="s">
        <v>88</v>
      </c>
      <c r="E483" s="6" t="s">
        <v>2316</v>
      </c>
      <c r="F483" s="6" t="s">
        <v>2317</v>
      </c>
      <c r="G483" s="6" t="s">
        <v>2318</v>
      </c>
      <c r="H483" s="6" t="s">
        <v>2319</v>
      </c>
      <c r="I483" s="71">
        <v>0</v>
      </c>
      <c r="J483" s="71">
        <v>0</v>
      </c>
      <c r="K483" s="71">
        <v>0</v>
      </c>
      <c r="L483" s="71">
        <v>0</v>
      </c>
      <c r="M483" s="71">
        <v>0</v>
      </c>
      <c r="N483" s="58" t="e">
        <f>IF(AND(IF('[1]#REF'!$H$3="",TRUE,I483&gt;0),IF('[1]#REF'!$H$4="",TRUE,J483&gt;0),IF('[1]#REF'!$H$5="",TRUE,K483&gt;0),IF('[1]#REF'!$H$6="",TRUE,L483&gt;0),IF('[1]#REF'!$H$7="",TRUE,M483&gt;0)),"SELECIONAR","REJEITAR")</f>
        <v>#REF!</v>
      </c>
      <c r="O483" s="58" t="s">
        <v>28</v>
      </c>
    </row>
    <row r="484" ht="12.75" customHeight="1" spans="1:15">
      <c r="A484" s="6" t="s">
        <v>2320</v>
      </c>
      <c r="B484" s="6" t="s">
        <v>2321</v>
      </c>
      <c r="C484" s="6" t="s">
        <v>160</v>
      </c>
      <c r="D484" s="6" t="s">
        <v>88</v>
      </c>
      <c r="E484" s="6" t="s">
        <v>2322</v>
      </c>
      <c r="F484" s="6" t="s">
        <v>2323</v>
      </c>
      <c r="G484" s="6" t="s">
        <v>2324</v>
      </c>
      <c r="H484" s="6" t="s">
        <v>2324</v>
      </c>
      <c r="I484" s="71">
        <v>0</v>
      </c>
      <c r="J484" s="71">
        <v>0</v>
      </c>
      <c r="K484" s="71">
        <v>0</v>
      </c>
      <c r="L484" s="71">
        <v>0</v>
      </c>
      <c r="M484" s="71">
        <v>0</v>
      </c>
      <c r="N484" s="58" t="e">
        <f>IF(AND(IF('[1]#REF'!$H$3="",TRUE,I484&gt;0),IF('[1]#REF'!$H$4="",TRUE,J484&gt;0),IF('[1]#REF'!$H$5="",TRUE,K484&gt;0),IF('[1]#REF'!$H$6="",TRUE,L484&gt;0),IF('[1]#REF'!$H$7="",TRUE,M484&gt;0)),"SELECIONAR","REJEITAR")</f>
        <v>#REF!</v>
      </c>
      <c r="O484" s="58" t="s">
        <v>28</v>
      </c>
    </row>
    <row r="485" ht="12.75" customHeight="1" spans="1:15">
      <c r="A485" s="6" t="s">
        <v>2325</v>
      </c>
      <c r="B485" s="6" t="s">
        <v>2326</v>
      </c>
      <c r="C485" s="6" t="s">
        <v>160</v>
      </c>
      <c r="D485" s="6" t="s">
        <v>88</v>
      </c>
      <c r="E485" s="6" t="s">
        <v>1653</v>
      </c>
      <c r="F485" s="6" t="s">
        <v>2327</v>
      </c>
      <c r="G485" s="6" t="s">
        <v>2328</v>
      </c>
      <c r="H485" s="6" t="s">
        <v>2329</v>
      </c>
      <c r="I485" s="71">
        <v>0</v>
      </c>
      <c r="J485" s="71">
        <v>0</v>
      </c>
      <c r="K485" s="71">
        <v>0</v>
      </c>
      <c r="L485" s="71">
        <v>0</v>
      </c>
      <c r="M485" s="71">
        <v>0</v>
      </c>
      <c r="N485" s="58" t="e">
        <f>IF(AND(IF('[1]#REF'!$H$3="",TRUE,I485&gt;0),IF('[1]#REF'!$H$4="",TRUE,J485&gt;0),IF('[1]#REF'!$H$5="",TRUE,K485&gt;0),IF('[1]#REF'!$H$6="",TRUE,L485&gt;0),IF('[1]#REF'!$H$7="",TRUE,M485&gt;0)),"SELECIONAR","REJEITAR")</f>
        <v>#REF!</v>
      </c>
      <c r="O485" s="58" t="s">
        <v>28</v>
      </c>
    </row>
    <row r="486" ht="12.75" customHeight="1" spans="1:15">
      <c r="A486" s="6" t="s">
        <v>2330</v>
      </c>
      <c r="B486" s="6" t="s">
        <v>2331</v>
      </c>
      <c r="C486" s="6" t="s">
        <v>160</v>
      </c>
      <c r="D486" s="6" t="s">
        <v>88</v>
      </c>
      <c r="E486" s="6" t="s">
        <v>1161</v>
      </c>
      <c r="F486" s="6" t="s">
        <v>2332</v>
      </c>
      <c r="G486" s="6" t="s">
        <v>2333</v>
      </c>
      <c r="H486" s="6" t="s">
        <v>2334</v>
      </c>
      <c r="I486" s="71">
        <v>0</v>
      </c>
      <c r="J486" s="71">
        <v>0</v>
      </c>
      <c r="K486" s="71">
        <v>0</v>
      </c>
      <c r="L486" s="71">
        <v>0</v>
      </c>
      <c r="M486" s="71">
        <v>0</v>
      </c>
      <c r="N486" s="58" t="e">
        <f>IF(AND(IF('[1]#REF'!$H$3="",TRUE,I486&gt;0),IF('[1]#REF'!$H$4="",TRUE,J486&gt;0),IF('[1]#REF'!$H$5="",TRUE,K486&gt;0),IF('[1]#REF'!$H$6="",TRUE,L486&gt;0),IF('[1]#REF'!$H$7="",TRUE,M486&gt;0)),"SELECIONAR","REJEITAR")</f>
        <v>#REF!</v>
      </c>
      <c r="O486" s="58" t="s">
        <v>28</v>
      </c>
    </row>
    <row r="487" ht="12.75" customHeight="1" spans="1:15">
      <c r="A487" s="6" t="s">
        <v>2335</v>
      </c>
      <c r="B487" s="6" t="s">
        <v>2336</v>
      </c>
      <c r="C487" s="6" t="s">
        <v>25</v>
      </c>
      <c r="D487" s="6" t="s">
        <v>88</v>
      </c>
      <c r="E487" s="6" t="s">
        <v>2337</v>
      </c>
      <c r="F487" s="6" t="s">
        <v>2338</v>
      </c>
      <c r="G487" s="6" t="s">
        <v>2339</v>
      </c>
      <c r="H487" s="6" t="s">
        <v>2340</v>
      </c>
      <c r="I487" s="71">
        <v>0</v>
      </c>
      <c r="J487" s="71">
        <v>0</v>
      </c>
      <c r="K487" s="71">
        <v>0</v>
      </c>
      <c r="L487" s="71">
        <v>0</v>
      </c>
      <c r="M487" s="71">
        <v>0</v>
      </c>
      <c r="N487" s="58" t="e">
        <f>IF(AND(IF('[1]#REF'!$H$3="",TRUE,I487&gt;0),IF('[1]#REF'!$H$4="",TRUE,J487&gt;0),IF('[1]#REF'!$H$5="",TRUE,K487&gt;0),IF('[1]#REF'!$H$6="",TRUE,L487&gt;0),IF('[1]#REF'!$H$7="",TRUE,M487&gt;0)),"SELECIONAR","REJEITAR")</f>
        <v>#REF!</v>
      </c>
      <c r="O487" s="58" t="s">
        <v>28</v>
      </c>
    </row>
    <row r="488" ht="12.75" customHeight="1" spans="1:15">
      <c r="A488" s="6" t="s">
        <v>2341</v>
      </c>
      <c r="B488" s="6" t="s">
        <v>2342</v>
      </c>
      <c r="C488" s="6" t="s">
        <v>160</v>
      </c>
      <c r="D488" s="6" t="s">
        <v>88</v>
      </c>
      <c r="E488" s="6" t="s">
        <v>1384</v>
      </c>
      <c r="F488" s="6" t="s">
        <v>2343</v>
      </c>
      <c r="G488" s="6" t="s">
        <v>2344</v>
      </c>
      <c r="H488" s="6" t="s">
        <v>2344</v>
      </c>
      <c r="I488" s="71">
        <v>0</v>
      </c>
      <c r="J488" s="71">
        <v>0</v>
      </c>
      <c r="K488" s="71">
        <v>0</v>
      </c>
      <c r="L488" s="71">
        <v>0</v>
      </c>
      <c r="M488" s="71">
        <v>0</v>
      </c>
      <c r="N488" s="58" t="e">
        <f>IF(AND(IF('[1]#REF'!$H$3="",TRUE,I488&gt;0),IF('[1]#REF'!$H$4="",TRUE,J488&gt;0),IF('[1]#REF'!$H$5="",TRUE,K488&gt;0),IF('[1]#REF'!$H$6="",TRUE,L488&gt;0),IF('[1]#REF'!$H$7="",TRUE,M488&gt;0)),"SELECIONAR","REJEITAR")</f>
        <v>#REF!</v>
      </c>
      <c r="O488" s="58" t="s">
        <v>28</v>
      </c>
    </row>
    <row r="489" ht="12.75" customHeight="1" spans="1:15">
      <c r="A489" s="6" t="s">
        <v>2345</v>
      </c>
      <c r="B489" s="6" t="s">
        <v>2346</v>
      </c>
      <c r="C489" s="6" t="s">
        <v>160</v>
      </c>
      <c r="D489" s="6" t="s">
        <v>88</v>
      </c>
      <c r="E489" s="6" t="s">
        <v>388</v>
      </c>
      <c r="F489" s="6" t="s">
        <v>2347</v>
      </c>
      <c r="G489" s="6" t="s">
        <v>2348</v>
      </c>
      <c r="H489" s="6" t="s">
        <v>2349</v>
      </c>
      <c r="I489" s="71">
        <v>0</v>
      </c>
      <c r="J489" s="71">
        <v>0</v>
      </c>
      <c r="K489" s="71">
        <v>0</v>
      </c>
      <c r="L489" s="71">
        <v>0</v>
      </c>
      <c r="M489" s="71">
        <v>0</v>
      </c>
      <c r="N489" s="58" t="e">
        <f>IF(AND(IF('[1]#REF'!$H$3="",TRUE,I489&gt;0),IF('[1]#REF'!$H$4="",TRUE,J489&gt;0),IF('[1]#REF'!$H$5="",TRUE,K489&gt;0),IF('[1]#REF'!$H$6="",TRUE,L489&gt;0),IF('[1]#REF'!$H$7="",TRUE,M489&gt;0)),"SELECIONAR","REJEITAR")</f>
        <v>#REF!</v>
      </c>
      <c r="O489" s="58" t="s">
        <v>28</v>
      </c>
    </row>
    <row r="490" ht="12.75" customHeight="1" spans="1:15">
      <c r="A490" s="6" t="s">
        <v>2350</v>
      </c>
      <c r="B490" s="6" t="s">
        <v>2351</v>
      </c>
      <c r="C490" s="6" t="s">
        <v>160</v>
      </c>
      <c r="D490" s="6" t="s">
        <v>88</v>
      </c>
      <c r="E490" s="6" t="s">
        <v>2352</v>
      </c>
      <c r="F490" s="6" t="s">
        <v>2353</v>
      </c>
      <c r="G490" s="6" t="s">
        <v>2354</v>
      </c>
      <c r="H490" s="6" t="s">
        <v>2354</v>
      </c>
      <c r="I490" s="71">
        <v>0</v>
      </c>
      <c r="J490" s="71">
        <v>0</v>
      </c>
      <c r="K490" s="71">
        <v>0</v>
      </c>
      <c r="L490" s="71">
        <v>0</v>
      </c>
      <c r="M490" s="71">
        <v>0</v>
      </c>
      <c r="N490" s="58" t="e">
        <f>IF(AND(IF('[1]#REF'!$H$3="",TRUE,I490&gt;0),IF('[1]#REF'!$H$4="",TRUE,J490&gt;0),IF('[1]#REF'!$H$5="",TRUE,K490&gt;0),IF('[1]#REF'!$H$6="",TRUE,L490&gt;0),IF('[1]#REF'!$H$7="",TRUE,M490&gt;0)),"SELECIONAR","REJEITAR")</f>
        <v>#REF!</v>
      </c>
      <c r="O490" s="58" t="s">
        <v>28</v>
      </c>
    </row>
    <row r="491" ht="12.75" customHeight="1" spans="1:15">
      <c r="A491" s="6" t="s">
        <v>2355</v>
      </c>
      <c r="B491" s="6" t="s">
        <v>2356</v>
      </c>
      <c r="C491" s="6" t="s">
        <v>160</v>
      </c>
      <c r="D491" s="6" t="s">
        <v>88</v>
      </c>
      <c r="E491" s="6" t="s">
        <v>1048</v>
      </c>
      <c r="F491" s="6" t="s">
        <v>2357</v>
      </c>
      <c r="G491" s="6" t="s">
        <v>2358</v>
      </c>
      <c r="H491" s="6" t="s">
        <v>2359</v>
      </c>
      <c r="I491" s="71">
        <v>0</v>
      </c>
      <c r="J491" s="71">
        <v>0</v>
      </c>
      <c r="K491" s="71">
        <v>0</v>
      </c>
      <c r="L491" s="71">
        <v>0</v>
      </c>
      <c r="M491" s="71">
        <v>0</v>
      </c>
      <c r="N491" s="58" t="e">
        <f>IF(AND(IF('[1]#REF'!$H$3="",TRUE,I491&gt;0),IF('[1]#REF'!$H$4="",TRUE,J491&gt;0),IF('[1]#REF'!$H$5="",TRUE,K491&gt;0),IF('[1]#REF'!$H$6="",TRUE,L491&gt;0),IF('[1]#REF'!$H$7="",TRUE,M491&gt;0)),"SELECIONAR","REJEITAR")</f>
        <v>#REF!</v>
      </c>
      <c r="O491" s="58" t="s">
        <v>28</v>
      </c>
    </row>
    <row r="492" ht="12.75" customHeight="1" spans="1:15">
      <c r="A492" s="6" t="s">
        <v>2360</v>
      </c>
      <c r="B492" s="6" t="s">
        <v>2361</v>
      </c>
      <c r="C492" s="6" t="s">
        <v>160</v>
      </c>
      <c r="D492" s="6" t="s">
        <v>88</v>
      </c>
      <c r="E492" s="6" t="s">
        <v>2362</v>
      </c>
      <c r="F492" s="6" t="s">
        <v>2363</v>
      </c>
      <c r="G492" s="6" t="s">
        <v>2364</v>
      </c>
      <c r="H492" s="6" t="s">
        <v>2364</v>
      </c>
      <c r="I492" s="71">
        <v>0</v>
      </c>
      <c r="J492" s="71">
        <v>0</v>
      </c>
      <c r="K492" s="71">
        <v>0</v>
      </c>
      <c r="L492" s="71">
        <v>0</v>
      </c>
      <c r="M492" s="71">
        <v>0</v>
      </c>
      <c r="N492" s="58" t="e">
        <f>IF(AND(IF('[1]#REF'!$H$3="",TRUE,I492&gt;0),IF('[1]#REF'!$H$4="",TRUE,J492&gt;0),IF('[1]#REF'!$H$5="",TRUE,K492&gt;0),IF('[1]#REF'!$H$6="",TRUE,L492&gt;0),IF('[1]#REF'!$H$7="",TRUE,M492&gt;0)),"SELECIONAR","REJEITAR")</f>
        <v>#REF!</v>
      </c>
      <c r="O492" s="58" t="s">
        <v>28</v>
      </c>
    </row>
    <row r="493" ht="12.75" customHeight="1" spans="1:15">
      <c r="A493" s="6" t="s">
        <v>2365</v>
      </c>
      <c r="B493" s="6" t="s">
        <v>2366</v>
      </c>
      <c r="C493" s="6" t="s">
        <v>160</v>
      </c>
      <c r="D493" s="6" t="s">
        <v>88</v>
      </c>
      <c r="E493" s="6" t="s">
        <v>1431</v>
      </c>
      <c r="F493" s="6" t="s">
        <v>2367</v>
      </c>
      <c r="G493" s="6" t="s">
        <v>2368</v>
      </c>
      <c r="H493" s="6" t="s">
        <v>2368</v>
      </c>
      <c r="I493" s="71">
        <v>0</v>
      </c>
      <c r="J493" s="71">
        <v>0</v>
      </c>
      <c r="K493" s="71">
        <v>0</v>
      </c>
      <c r="L493" s="71">
        <v>0</v>
      </c>
      <c r="M493" s="71">
        <v>0</v>
      </c>
      <c r="N493" s="58" t="e">
        <f>IF(AND(IF('[1]#REF'!$H$3="",TRUE,I493&gt;0),IF('[1]#REF'!$H$4="",TRUE,J493&gt;0),IF('[1]#REF'!$H$5="",TRUE,K493&gt;0),IF('[1]#REF'!$H$6="",TRUE,L493&gt;0),IF('[1]#REF'!$H$7="",TRUE,M493&gt;0)),"SELECIONAR","REJEITAR")</f>
        <v>#REF!</v>
      </c>
      <c r="O493" s="58" t="s">
        <v>28</v>
      </c>
    </row>
    <row r="494" ht="12.75" customHeight="1" spans="1:15">
      <c r="A494" s="6" t="s">
        <v>2369</v>
      </c>
      <c r="B494" s="6" t="s">
        <v>2370</v>
      </c>
      <c r="C494" s="6" t="s">
        <v>160</v>
      </c>
      <c r="D494" s="6" t="s">
        <v>88</v>
      </c>
      <c r="E494" s="6" t="s">
        <v>2371</v>
      </c>
      <c r="F494" s="6" t="s">
        <v>2372</v>
      </c>
      <c r="G494" s="6" t="s">
        <v>2373</v>
      </c>
      <c r="H494" s="6" t="s">
        <v>2373</v>
      </c>
      <c r="I494" s="71">
        <v>0</v>
      </c>
      <c r="J494" s="71">
        <v>0</v>
      </c>
      <c r="K494" s="71">
        <v>0</v>
      </c>
      <c r="L494" s="71">
        <v>0</v>
      </c>
      <c r="M494" s="71">
        <v>0</v>
      </c>
      <c r="N494" s="58" t="e">
        <f>IF(AND(IF('[1]#REF'!$H$3="",TRUE,I494&gt;0),IF('[1]#REF'!$H$4="",TRUE,J494&gt;0),IF('[1]#REF'!$H$5="",TRUE,K494&gt;0),IF('[1]#REF'!$H$6="",TRUE,L494&gt;0),IF('[1]#REF'!$H$7="",TRUE,M494&gt;0)),"SELECIONAR","REJEITAR")</f>
        <v>#REF!</v>
      </c>
      <c r="O494" s="58" t="s">
        <v>28</v>
      </c>
    </row>
    <row r="495" ht="12.75" customHeight="1" spans="1:15">
      <c r="A495" s="6" t="s">
        <v>2374</v>
      </c>
      <c r="B495" s="6" t="s">
        <v>2375</v>
      </c>
      <c r="C495" s="6" t="s">
        <v>25</v>
      </c>
      <c r="D495" s="6" t="s">
        <v>88</v>
      </c>
      <c r="E495" s="6" t="s">
        <v>2337</v>
      </c>
      <c r="F495" s="6" t="s">
        <v>2376</v>
      </c>
      <c r="G495" s="6" t="s">
        <v>2377</v>
      </c>
      <c r="H495" s="6" t="s">
        <v>2378</v>
      </c>
      <c r="I495" s="71">
        <v>0</v>
      </c>
      <c r="J495" s="71">
        <v>0</v>
      </c>
      <c r="K495" s="71">
        <v>0</v>
      </c>
      <c r="L495" s="71">
        <v>0</v>
      </c>
      <c r="M495" s="71">
        <v>0</v>
      </c>
      <c r="N495" s="58" t="e">
        <f>IF(AND(IF('[1]#REF'!$H$3="",TRUE,I495&gt;0),IF('[1]#REF'!$H$4="",TRUE,J495&gt;0),IF('[1]#REF'!$H$5="",TRUE,K495&gt;0),IF('[1]#REF'!$H$6="",TRUE,L495&gt;0),IF('[1]#REF'!$H$7="",TRUE,M495&gt;0)),"SELECIONAR","REJEITAR")</f>
        <v>#REF!</v>
      </c>
      <c r="O495" s="58" t="s">
        <v>28</v>
      </c>
    </row>
    <row r="496" ht="12.75" customHeight="1" spans="1:15">
      <c r="A496" s="6" t="s">
        <v>2379</v>
      </c>
      <c r="B496" s="6" t="s">
        <v>2380</v>
      </c>
      <c r="C496" s="6" t="s">
        <v>25</v>
      </c>
      <c r="D496" s="6" t="s">
        <v>88</v>
      </c>
      <c r="E496" s="6" t="s">
        <v>1495</v>
      </c>
      <c r="F496" s="6" t="s">
        <v>2381</v>
      </c>
      <c r="G496" s="6"/>
      <c r="H496" s="6" t="s">
        <v>2382</v>
      </c>
      <c r="I496" s="71">
        <v>0</v>
      </c>
      <c r="J496" s="71">
        <v>0</v>
      </c>
      <c r="K496" s="71">
        <v>0</v>
      </c>
      <c r="L496" s="71">
        <v>0</v>
      </c>
      <c r="M496" s="71">
        <v>0</v>
      </c>
      <c r="N496" s="58" t="e">
        <f>IF(AND(IF('[1]#REF'!$H$3="",TRUE,I496&gt;0),IF('[1]#REF'!$H$4="",TRUE,J496&gt;0),IF('[1]#REF'!$H$5="",TRUE,K496&gt;0),IF('[1]#REF'!$H$6="",TRUE,L496&gt;0),IF('[1]#REF'!$H$7="",TRUE,M496&gt;0)),"SELECIONAR","REJEITAR")</f>
        <v>#REF!</v>
      </c>
      <c r="O496" s="58" t="s">
        <v>28</v>
      </c>
    </row>
    <row r="497" ht="12.75" customHeight="1" spans="1:15">
      <c r="A497" s="6" t="s">
        <v>2383</v>
      </c>
      <c r="B497" s="6" t="s">
        <v>2384</v>
      </c>
      <c r="C497" s="6" t="s">
        <v>160</v>
      </c>
      <c r="D497" s="6" t="s">
        <v>88</v>
      </c>
      <c r="E497" s="6" t="s">
        <v>1784</v>
      </c>
      <c r="F497" s="6" t="s">
        <v>2385</v>
      </c>
      <c r="G497" s="6" t="s">
        <v>2386</v>
      </c>
      <c r="H497" s="6" t="s">
        <v>2386</v>
      </c>
      <c r="I497" s="71">
        <v>0</v>
      </c>
      <c r="J497" s="71">
        <v>0</v>
      </c>
      <c r="K497" s="71">
        <v>0</v>
      </c>
      <c r="L497" s="71">
        <v>0</v>
      </c>
      <c r="M497" s="71">
        <v>0</v>
      </c>
      <c r="N497" s="58" t="e">
        <f>IF(AND(IF('[1]#REF'!$H$3="",TRUE,I497&gt;0),IF('[1]#REF'!$H$4="",TRUE,J497&gt;0),IF('[1]#REF'!$H$5="",TRUE,K497&gt;0),IF('[1]#REF'!$H$6="",TRUE,L497&gt;0),IF('[1]#REF'!$H$7="",TRUE,M497&gt;0)),"SELECIONAR","REJEITAR")</f>
        <v>#REF!</v>
      </c>
      <c r="O497" s="58" t="s">
        <v>28</v>
      </c>
    </row>
    <row r="498" ht="12.75" customHeight="1" spans="1:15">
      <c r="A498" s="6" t="s">
        <v>2387</v>
      </c>
      <c r="B498" s="6" t="s">
        <v>2388</v>
      </c>
      <c r="C498" s="6" t="s">
        <v>160</v>
      </c>
      <c r="D498" s="6" t="s">
        <v>88</v>
      </c>
      <c r="E498" s="6" t="s">
        <v>36</v>
      </c>
      <c r="F498" s="6" t="s">
        <v>2389</v>
      </c>
      <c r="G498" s="6" t="s">
        <v>2390</v>
      </c>
      <c r="H498" s="6" t="s">
        <v>2391</v>
      </c>
      <c r="I498" s="71">
        <v>0</v>
      </c>
      <c r="J498" s="71">
        <v>0</v>
      </c>
      <c r="K498" s="71">
        <v>0</v>
      </c>
      <c r="L498" s="71">
        <v>0</v>
      </c>
      <c r="M498" s="71">
        <v>0</v>
      </c>
      <c r="N498" s="58" t="e">
        <f>IF(AND(IF('[1]#REF'!$H$3="",TRUE,I498&gt;0),IF('[1]#REF'!$H$4="",TRUE,J498&gt;0),IF('[1]#REF'!$H$5="",TRUE,K498&gt;0),IF('[1]#REF'!$H$6="",TRUE,L498&gt;0),IF('[1]#REF'!$H$7="",TRUE,M498&gt;0)),"SELECIONAR","REJEITAR")</f>
        <v>#REF!</v>
      </c>
      <c r="O498" s="58" t="s">
        <v>28</v>
      </c>
    </row>
    <row r="499" ht="12.75" customHeight="1" spans="1:15">
      <c r="A499" s="6" t="s">
        <v>2392</v>
      </c>
      <c r="B499" s="6" t="s">
        <v>2393</v>
      </c>
      <c r="C499" s="6" t="s">
        <v>160</v>
      </c>
      <c r="D499" s="6" t="s">
        <v>88</v>
      </c>
      <c r="E499" s="6" t="s">
        <v>2394</v>
      </c>
      <c r="F499" s="6" t="s">
        <v>2395</v>
      </c>
      <c r="G499" s="6" t="s">
        <v>2396</v>
      </c>
      <c r="H499" s="6" t="s">
        <v>2397</v>
      </c>
      <c r="I499" s="71">
        <v>0</v>
      </c>
      <c r="J499" s="71">
        <v>0</v>
      </c>
      <c r="K499" s="71">
        <v>0</v>
      </c>
      <c r="L499" s="71">
        <v>0</v>
      </c>
      <c r="M499" s="71">
        <v>0</v>
      </c>
      <c r="N499" s="58" t="e">
        <f>IF(AND(IF('[1]#REF'!$H$3="",TRUE,I499&gt;0),IF('[1]#REF'!$H$4="",TRUE,J499&gt;0),IF('[1]#REF'!$H$5="",TRUE,K499&gt;0),IF('[1]#REF'!$H$6="",TRUE,L499&gt;0),IF('[1]#REF'!$H$7="",TRUE,M499&gt;0)),"SELECIONAR","REJEITAR")</f>
        <v>#REF!</v>
      </c>
      <c r="O499" s="58" t="s">
        <v>28</v>
      </c>
    </row>
    <row r="500" ht="12.75" customHeight="1" spans="1:15">
      <c r="A500" s="6" t="s">
        <v>2398</v>
      </c>
      <c r="B500" s="6" t="s">
        <v>2399</v>
      </c>
      <c r="C500" s="6" t="s">
        <v>160</v>
      </c>
      <c r="D500" s="6" t="s">
        <v>88</v>
      </c>
      <c r="E500" s="6" t="s">
        <v>2400</v>
      </c>
      <c r="F500" s="6" t="s">
        <v>2401</v>
      </c>
      <c r="G500" s="6" t="s">
        <v>2402</v>
      </c>
      <c r="H500" s="6" t="s">
        <v>2403</v>
      </c>
      <c r="I500" s="71">
        <v>0</v>
      </c>
      <c r="J500" s="71">
        <v>0</v>
      </c>
      <c r="K500" s="71">
        <v>0</v>
      </c>
      <c r="L500" s="71">
        <v>0</v>
      </c>
      <c r="M500" s="71">
        <v>0</v>
      </c>
      <c r="N500" s="58" t="e">
        <f>IF(AND(IF('[1]#REF'!$H$3="",TRUE,I500&gt;0),IF('[1]#REF'!$H$4="",TRUE,J500&gt;0),IF('[1]#REF'!$H$5="",TRUE,K500&gt;0),IF('[1]#REF'!$H$6="",TRUE,L500&gt;0),IF('[1]#REF'!$H$7="",TRUE,M500&gt;0)),"SELECIONAR","REJEITAR")</f>
        <v>#REF!</v>
      </c>
      <c r="O500" s="58" t="s">
        <v>28</v>
      </c>
    </row>
    <row r="501" ht="12.75" customHeight="1" spans="1:15">
      <c r="A501" s="6" t="s">
        <v>2404</v>
      </c>
      <c r="B501" s="6" t="s">
        <v>2405</v>
      </c>
      <c r="C501" s="6" t="s">
        <v>160</v>
      </c>
      <c r="D501" s="6" t="s">
        <v>88</v>
      </c>
      <c r="E501" s="6" t="s">
        <v>2406</v>
      </c>
      <c r="F501" s="6" t="s">
        <v>2407</v>
      </c>
      <c r="G501" s="6" t="s">
        <v>2408</v>
      </c>
      <c r="H501" s="6" t="s">
        <v>2408</v>
      </c>
      <c r="I501" s="71">
        <v>0</v>
      </c>
      <c r="J501" s="71">
        <v>0</v>
      </c>
      <c r="K501" s="71">
        <v>0</v>
      </c>
      <c r="L501" s="71">
        <v>0</v>
      </c>
      <c r="M501" s="71">
        <v>0</v>
      </c>
      <c r="N501" s="58" t="e">
        <f>IF(AND(IF('[1]#REF'!$H$3="",TRUE,I501&gt;0),IF('[1]#REF'!$H$4="",TRUE,J501&gt;0),IF('[1]#REF'!$H$5="",TRUE,K501&gt;0),IF('[1]#REF'!$H$6="",TRUE,L501&gt;0),IF('[1]#REF'!$H$7="",TRUE,M501&gt;0)),"SELECIONAR","REJEITAR")</f>
        <v>#REF!</v>
      </c>
      <c r="O501" s="58" t="s">
        <v>28</v>
      </c>
    </row>
    <row r="502" ht="12.75" customHeight="1" spans="1:15">
      <c r="A502" s="6" t="s">
        <v>2409</v>
      </c>
      <c r="B502" s="6" t="s">
        <v>2410</v>
      </c>
      <c r="C502" s="6" t="s">
        <v>160</v>
      </c>
      <c r="D502" s="6" t="s">
        <v>88</v>
      </c>
      <c r="E502" s="6" t="s">
        <v>2411</v>
      </c>
      <c r="F502" s="6" t="s">
        <v>2412</v>
      </c>
      <c r="G502" s="6"/>
      <c r="H502" s="6" t="s">
        <v>2413</v>
      </c>
      <c r="I502" s="71">
        <v>0</v>
      </c>
      <c r="J502" s="71">
        <v>0</v>
      </c>
      <c r="K502" s="71">
        <v>0</v>
      </c>
      <c r="L502" s="71">
        <v>0</v>
      </c>
      <c r="M502" s="71">
        <v>0</v>
      </c>
      <c r="N502" s="58" t="e">
        <f>IF(AND(IF('[1]#REF'!$H$3="",TRUE,I502&gt;0),IF('[1]#REF'!$H$4="",TRUE,J502&gt;0),IF('[1]#REF'!$H$5="",TRUE,K502&gt;0),IF('[1]#REF'!$H$6="",TRUE,L502&gt;0),IF('[1]#REF'!$H$7="",TRUE,M502&gt;0)),"SELECIONAR","REJEITAR")</f>
        <v>#REF!</v>
      </c>
      <c r="O502" s="58" t="s">
        <v>28</v>
      </c>
    </row>
    <row r="503" ht="12.75" customHeight="1" spans="1:15">
      <c r="A503" s="6" t="s">
        <v>2414</v>
      </c>
      <c r="B503" s="6" t="s">
        <v>2415</v>
      </c>
      <c r="C503" s="6" t="s">
        <v>160</v>
      </c>
      <c r="D503" s="6" t="s">
        <v>88</v>
      </c>
      <c r="E503" s="6" t="s">
        <v>2416</v>
      </c>
      <c r="F503" s="6" t="s">
        <v>2417</v>
      </c>
      <c r="G503" s="6" t="s">
        <v>2418</v>
      </c>
      <c r="H503" s="6" t="s">
        <v>2419</v>
      </c>
      <c r="I503" s="71">
        <v>0</v>
      </c>
      <c r="J503" s="71">
        <v>0</v>
      </c>
      <c r="K503" s="71">
        <v>0</v>
      </c>
      <c r="L503" s="71">
        <v>0</v>
      </c>
      <c r="M503" s="71">
        <v>0</v>
      </c>
      <c r="N503" s="58" t="e">
        <f>IF(AND(IF('[1]#REF'!$H$3="",TRUE,I503&gt;0),IF('[1]#REF'!$H$4="",TRUE,J503&gt;0),IF('[1]#REF'!$H$5="",TRUE,K503&gt;0),IF('[1]#REF'!$H$6="",TRUE,L503&gt;0),IF('[1]#REF'!$H$7="",TRUE,M503&gt;0)),"SELECIONAR","REJEITAR")</f>
        <v>#REF!</v>
      </c>
      <c r="O503" s="58" t="s">
        <v>28</v>
      </c>
    </row>
    <row r="504" ht="12.75" customHeight="1" spans="1:15">
      <c r="A504" s="6" t="s">
        <v>2420</v>
      </c>
      <c r="B504" s="6" t="s">
        <v>2421</v>
      </c>
      <c r="C504" s="6" t="s">
        <v>160</v>
      </c>
      <c r="D504" s="6" t="s">
        <v>88</v>
      </c>
      <c r="E504" s="6" t="s">
        <v>116</v>
      </c>
      <c r="F504" s="6" t="s">
        <v>2422</v>
      </c>
      <c r="G504" s="6" t="s">
        <v>2423</v>
      </c>
      <c r="H504" s="6" t="s">
        <v>2424</v>
      </c>
      <c r="I504" s="71">
        <v>0</v>
      </c>
      <c r="J504" s="71">
        <v>0</v>
      </c>
      <c r="K504" s="71">
        <v>0</v>
      </c>
      <c r="L504" s="71">
        <v>0</v>
      </c>
      <c r="M504" s="71">
        <v>0</v>
      </c>
      <c r="N504" s="58" t="e">
        <f>IF(AND(IF('[1]#REF'!$H$3="",TRUE,I504&gt;0),IF('[1]#REF'!$H$4="",TRUE,J504&gt;0),IF('[1]#REF'!$H$5="",TRUE,K504&gt;0),IF('[1]#REF'!$H$6="",TRUE,L504&gt;0),IF('[1]#REF'!$H$7="",TRUE,M504&gt;0)),"SELECIONAR","REJEITAR")</f>
        <v>#REF!</v>
      </c>
      <c r="O504" s="58" t="s">
        <v>28</v>
      </c>
    </row>
    <row r="505" ht="12.75" customHeight="1" spans="1:15">
      <c r="A505" s="6" t="s">
        <v>2425</v>
      </c>
      <c r="B505" s="6" t="s">
        <v>2426</v>
      </c>
      <c r="C505" s="6" t="s">
        <v>160</v>
      </c>
      <c r="D505" s="6" t="s">
        <v>88</v>
      </c>
      <c r="E505" s="6" t="s">
        <v>2427</v>
      </c>
      <c r="F505" s="6" t="s">
        <v>2428</v>
      </c>
      <c r="G505" s="6" t="s">
        <v>2429</v>
      </c>
      <c r="H505" s="6" t="s">
        <v>2429</v>
      </c>
      <c r="I505" s="71">
        <v>0</v>
      </c>
      <c r="J505" s="71">
        <v>0</v>
      </c>
      <c r="K505" s="71">
        <v>0</v>
      </c>
      <c r="L505" s="71">
        <v>0</v>
      </c>
      <c r="M505" s="71">
        <v>0</v>
      </c>
      <c r="N505" s="58" t="e">
        <f>IF(AND(IF('[1]#REF'!$H$3="",TRUE,I505&gt;0),IF('[1]#REF'!$H$4="",TRUE,J505&gt;0),IF('[1]#REF'!$H$5="",TRUE,K505&gt;0),IF('[1]#REF'!$H$6="",TRUE,L505&gt;0),IF('[1]#REF'!$H$7="",TRUE,M505&gt;0)),"SELECIONAR","REJEITAR")</f>
        <v>#REF!</v>
      </c>
      <c r="O505" s="58" t="s">
        <v>28</v>
      </c>
    </row>
    <row r="506" ht="12.75" customHeight="1" spans="1:15">
      <c r="A506" s="6" t="s">
        <v>2430</v>
      </c>
      <c r="B506" s="6" t="s">
        <v>2431</v>
      </c>
      <c r="C506" s="6" t="s">
        <v>160</v>
      </c>
      <c r="D506" s="6" t="s">
        <v>88</v>
      </c>
      <c r="E506" s="6" t="s">
        <v>2316</v>
      </c>
      <c r="F506" s="6" t="s">
        <v>2432</v>
      </c>
      <c r="G506" s="6" t="s">
        <v>2433</v>
      </c>
      <c r="H506" s="6" t="s">
        <v>2434</v>
      </c>
      <c r="I506" s="71">
        <v>0</v>
      </c>
      <c r="J506" s="71">
        <v>0</v>
      </c>
      <c r="K506" s="71">
        <v>0</v>
      </c>
      <c r="L506" s="71">
        <v>0</v>
      </c>
      <c r="M506" s="71">
        <v>0</v>
      </c>
      <c r="N506" s="58" t="e">
        <f>IF(AND(IF('[1]#REF'!$H$3="",TRUE,I506&gt;0),IF('[1]#REF'!$H$4="",TRUE,J506&gt;0),IF('[1]#REF'!$H$5="",TRUE,K506&gt;0),IF('[1]#REF'!$H$6="",TRUE,L506&gt;0),IF('[1]#REF'!$H$7="",TRUE,M506&gt;0)),"SELECIONAR","REJEITAR")</f>
        <v>#REF!</v>
      </c>
      <c r="O506" s="58" t="s">
        <v>28</v>
      </c>
    </row>
    <row r="507" ht="15.75" customHeight="1" spans="1:15">
      <c r="A507" s="6" t="s">
        <v>2435</v>
      </c>
      <c r="B507" s="6" t="s">
        <v>2436</v>
      </c>
      <c r="C507" s="6" t="s">
        <v>160</v>
      </c>
      <c r="D507" s="6" t="s">
        <v>88</v>
      </c>
      <c r="E507" s="6" t="s">
        <v>1808</v>
      </c>
      <c r="F507" s="6" t="s">
        <v>2437</v>
      </c>
      <c r="G507" s="6" t="s">
        <v>2438</v>
      </c>
      <c r="H507" s="6" t="s">
        <v>2438</v>
      </c>
      <c r="I507" s="71">
        <v>0</v>
      </c>
      <c r="J507" s="71">
        <v>0</v>
      </c>
      <c r="K507" s="71">
        <v>0</v>
      </c>
      <c r="L507" s="71">
        <v>0</v>
      </c>
      <c r="M507" s="71">
        <v>0</v>
      </c>
      <c r="N507" s="58" t="e">
        <f>IF(AND(IF('[1]#REF'!$H$3="",TRUE,I507&gt;0),IF('[1]#REF'!$H$4="",TRUE,J507&gt;0),IF('[1]#REF'!$H$5="",TRUE,K507&gt;0),IF('[1]#REF'!$H$6="",TRUE,L507&gt;0),IF('[1]#REF'!$H$7="",TRUE,M507&gt;0)),"SELECIONAR","REJEITAR")</f>
        <v>#REF!</v>
      </c>
      <c r="O507" s="58" t="s">
        <v>28</v>
      </c>
    </row>
    <row r="508" ht="15.75" customHeight="1" spans="1:15">
      <c r="A508" s="6" t="s">
        <v>2439</v>
      </c>
      <c r="B508" s="6" t="s">
        <v>2440</v>
      </c>
      <c r="C508" s="6" t="s">
        <v>160</v>
      </c>
      <c r="D508" s="6" t="s">
        <v>88</v>
      </c>
      <c r="E508" s="6" t="s">
        <v>1431</v>
      </c>
      <c r="F508" s="6" t="s">
        <v>2441</v>
      </c>
      <c r="G508" s="6" t="s">
        <v>2442</v>
      </c>
      <c r="H508" s="6" t="s">
        <v>2442</v>
      </c>
      <c r="I508" s="71">
        <v>0</v>
      </c>
      <c r="J508" s="71">
        <v>0</v>
      </c>
      <c r="K508" s="71">
        <v>0</v>
      </c>
      <c r="L508" s="71">
        <v>0</v>
      </c>
      <c r="M508" s="71">
        <v>0</v>
      </c>
      <c r="N508" s="58" t="e">
        <f>IF(AND(IF('[1]#REF'!$H$3="",TRUE,I508&gt;0),IF('[1]#REF'!$H$4="",TRUE,J508&gt;0),IF('[1]#REF'!$H$5="",TRUE,K508&gt;0),IF('[1]#REF'!$H$6="",TRUE,L508&gt;0),IF('[1]#REF'!$H$7="",TRUE,M508&gt;0)),"SELECIONAR","REJEITAR")</f>
        <v>#REF!</v>
      </c>
      <c r="O508" s="58" t="s">
        <v>28</v>
      </c>
    </row>
    <row r="509" ht="15.75" customHeight="1" spans="1:15">
      <c r="A509" s="6" t="s">
        <v>2443</v>
      </c>
      <c r="B509" s="6" t="s">
        <v>2444</v>
      </c>
      <c r="C509" s="6" t="s">
        <v>160</v>
      </c>
      <c r="D509" s="6" t="s">
        <v>88</v>
      </c>
      <c r="E509" s="6" t="s">
        <v>812</v>
      </c>
      <c r="F509" s="6" t="s">
        <v>2445</v>
      </c>
      <c r="G509" s="6" t="s">
        <v>2446</v>
      </c>
      <c r="H509" s="6" t="s">
        <v>2446</v>
      </c>
      <c r="I509" s="71">
        <v>0</v>
      </c>
      <c r="J509" s="71">
        <v>1</v>
      </c>
      <c r="K509" s="71">
        <v>0</v>
      </c>
      <c r="L509" s="71">
        <v>0</v>
      </c>
      <c r="M509" s="71">
        <v>0</v>
      </c>
      <c r="N509" s="58" t="e">
        <f>IF(AND(IF('[1]#REF'!$H$3="",TRUE,I509&gt;0),IF('[1]#REF'!$H$4="",TRUE,J509&gt;0),IF('[1]#REF'!$H$5="",TRUE,K509&gt;0),IF('[1]#REF'!$H$6="",TRUE,L509&gt;0),IF('[1]#REF'!$H$7="",TRUE,M509&gt;0)),"SELECIONAR","REJEITAR")</f>
        <v>#REF!</v>
      </c>
      <c r="O509" s="58" t="s">
        <v>28</v>
      </c>
    </row>
    <row r="510" ht="15.75" customHeight="1" spans="1:15">
      <c r="A510" s="6" t="s">
        <v>2447</v>
      </c>
      <c r="B510" s="6" t="s">
        <v>2448</v>
      </c>
      <c r="C510" s="6" t="s">
        <v>160</v>
      </c>
      <c r="D510" s="6" t="s">
        <v>88</v>
      </c>
      <c r="E510" s="6" t="s">
        <v>2449</v>
      </c>
      <c r="F510" s="6" t="s">
        <v>2450</v>
      </c>
      <c r="G510" s="6" t="s">
        <v>2451</v>
      </c>
      <c r="H510" s="6" t="s">
        <v>2451</v>
      </c>
      <c r="I510" s="71">
        <v>0</v>
      </c>
      <c r="J510" s="71">
        <v>0</v>
      </c>
      <c r="K510" s="71">
        <v>0</v>
      </c>
      <c r="L510" s="71">
        <v>0</v>
      </c>
      <c r="M510" s="71">
        <v>0</v>
      </c>
      <c r="N510" s="58" t="e">
        <f>IF(AND(IF('[1]#REF'!$H$3="",TRUE,I510&gt;0),IF('[1]#REF'!$H$4="",TRUE,J510&gt;0),IF('[1]#REF'!$H$5="",TRUE,K510&gt;0),IF('[1]#REF'!$H$6="",TRUE,L510&gt;0),IF('[1]#REF'!$H$7="",TRUE,M510&gt;0)),"SELECIONAR","REJEITAR")</f>
        <v>#REF!</v>
      </c>
      <c r="O510" s="58" t="s">
        <v>28</v>
      </c>
    </row>
    <row r="511" ht="15.75" customHeight="1" spans="1:15">
      <c r="A511" s="6" t="s">
        <v>2452</v>
      </c>
      <c r="B511" s="6" t="s">
        <v>2453</v>
      </c>
      <c r="C511" s="6" t="s">
        <v>160</v>
      </c>
      <c r="D511" s="6" t="s">
        <v>88</v>
      </c>
      <c r="E511" s="6" t="s">
        <v>2454</v>
      </c>
      <c r="F511" s="6" t="s">
        <v>2455</v>
      </c>
      <c r="G511" s="6" t="s">
        <v>2456</v>
      </c>
      <c r="H511" s="6" t="s">
        <v>2457</v>
      </c>
      <c r="I511" s="71">
        <v>0</v>
      </c>
      <c r="J511" s="71">
        <v>0</v>
      </c>
      <c r="K511" s="71">
        <v>0</v>
      </c>
      <c r="L511" s="71">
        <v>0</v>
      </c>
      <c r="M511" s="71">
        <v>0</v>
      </c>
      <c r="N511" s="58" t="e">
        <f>IF(AND(IF('[1]#REF'!$H$3="",TRUE,I511&gt;0),IF('[1]#REF'!$H$4="",TRUE,J511&gt;0),IF('[1]#REF'!$H$5="",TRUE,K511&gt;0),IF('[1]#REF'!$H$6="",TRUE,L511&gt;0),IF('[1]#REF'!$H$7="",TRUE,M511&gt;0)),"SELECIONAR","REJEITAR")</f>
        <v>#REF!</v>
      </c>
      <c r="O511" s="58" t="s">
        <v>28</v>
      </c>
    </row>
    <row r="512" ht="15.75" customHeight="1" spans="1:15">
      <c r="A512" s="8" t="s">
        <v>2458</v>
      </c>
      <c r="B512" s="6" t="s">
        <v>2459</v>
      </c>
      <c r="C512" s="6" t="s">
        <v>160</v>
      </c>
      <c r="D512" s="6" t="s">
        <v>88</v>
      </c>
      <c r="E512" s="6" t="s">
        <v>2460</v>
      </c>
      <c r="F512" s="6" t="s">
        <v>2461</v>
      </c>
      <c r="G512" s="6" t="s">
        <v>2462</v>
      </c>
      <c r="H512" s="6" t="s">
        <v>2462</v>
      </c>
      <c r="I512" s="71">
        <v>1</v>
      </c>
      <c r="J512" s="71">
        <v>0</v>
      </c>
      <c r="K512" s="71">
        <v>0</v>
      </c>
      <c r="L512" s="71">
        <v>0</v>
      </c>
      <c r="M512" s="71">
        <v>0</v>
      </c>
      <c r="N512" s="58" t="s">
        <v>205</v>
      </c>
      <c r="O512" s="58" t="s">
        <v>206</v>
      </c>
    </row>
    <row r="513" ht="15.75" customHeight="1" spans="1:15">
      <c r="A513" s="6" t="s">
        <v>2463</v>
      </c>
      <c r="B513" s="6" t="s">
        <v>2464</v>
      </c>
      <c r="C513" s="6" t="s">
        <v>160</v>
      </c>
      <c r="D513" s="6" t="s">
        <v>88</v>
      </c>
      <c r="E513" s="6" t="s">
        <v>1607</v>
      </c>
      <c r="F513" s="6" t="s">
        <v>2465</v>
      </c>
      <c r="G513" s="6" t="s">
        <v>2466</v>
      </c>
      <c r="H513" s="6" t="s">
        <v>2466</v>
      </c>
      <c r="I513" s="71">
        <v>0</v>
      </c>
      <c r="J513" s="71">
        <v>0</v>
      </c>
      <c r="K513" s="71">
        <v>0</v>
      </c>
      <c r="L513" s="71">
        <v>0</v>
      </c>
      <c r="M513" s="71">
        <v>0</v>
      </c>
      <c r="N513" s="58" t="e">
        <f>IF(AND(IF('[1]#REF'!$H$3="",TRUE,I513&gt;0),IF('[1]#REF'!$H$4="",TRUE,J513&gt;0),IF('[1]#REF'!$H$5="",TRUE,K513&gt;0),IF('[1]#REF'!$H$6="",TRUE,L513&gt;0),IF('[1]#REF'!$H$7="",TRUE,M513&gt;0)),"SELECIONAR","REJEITAR")</f>
        <v>#REF!</v>
      </c>
      <c r="O513" s="58" t="s">
        <v>28</v>
      </c>
    </row>
    <row r="514" ht="15.75" customHeight="1" spans="1:15">
      <c r="A514" s="6" t="s">
        <v>2467</v>
      </c>
      <c r="B514" s="6" t="s">
        <v>2468</v>
      </c>
      <c r="C514" s="6" t="s">
        <v>25</v>
      </c>
      <c r="D514" s="6" t="s">
        <v>88</v>
      </c>
      <c r="E514" s="6" t="s">
        <v>1495</v>
      </c>
      <c r="F514" s="6" t="s">
        <v>2469</v>
      </c>
      <c r="G514" s="6" t="s">
        <v>2470</v>
      </c>
      <c r="H514" s="6" t="s">
        <v>2471</v>
      </c>
      <c r="I514" s="71">
        <v>0</v>
      </c>
      <c r="J514" s="71">
        <v>0</v>
      </c>
      <c r="K514" s="71">
        <v>0</v>
      </c>
      <c r="L514" s="71">
        <v>0</v>
      </c>
      <c r="M514" s="71">
        <v>0</v>
      </c>
      <c r="N514" s="58" t="e">
        <f>IF(AND(IF('[1]#REF'!$H$3="",TRUE,I514&gt;0),IF('[1]#REF'!$H$4="",TRUE,J514&gt;0),IF('[1]#REF'!$H$5="",TRUE,K514&gt;0),IF('[1]#REF'!$H$6="",TRUE,L514&gt;0),IF('[1]#REF'!$H$7="",TRUE,M514&gt;0)),"SELECIONAR","REJEITAR")</f>
        <v>#REF!</v>
      </c>
      <c r="O514" s="58" t="s">
        <v>28</v>
      </c>
    </row>
    <row r="515" ht="15.75" customHeight="1" spans="1:15">
      <c r="A515" s="6" t="s">
        <v>2472</v>
      </c>
      <c r="B515" s="6" t="s">
        <v>2473</v>
      </c>
      <c r="C515" s="6" t="s">
        <v>25</v>
      </c>
      <c r="D515" s="6" t="s">
        <v>88</v>
      </c>
      <c r="E515" s="6" t="s">
        <v>1706</v>
      </c>
      <c r="F515" s="6" t="s">
        <v>2474</v>
      </c>
      <c r="G515" s="6" t="s">
        <v>2475</v>
      </c>
      <c r="H515" s="6" t="s">
        <v>2476</v>
      </c>
      <c r="I515" s="71">
        <v>0</v>
      </c>
      <c r="J515" s="71">
        <v>0</v>
      </c>
      <c r="K515" s="71">
        <v>0</v>
      </c>
      <c r="L515" s="71">
        <v>0</v>
      </c>
      <c r="M515" s="71">
        <v>0</v>
      </c>
      <c r="N515" s="58" t="e">
        <f>IF(AND(IF('[1]#REF'!$H$3="",TRUE,I515&gt;0),IF('[1]#REF'!$H$4="",TRUE,J515&gt;0),IF('[1]#REF'!$H$5="",TRUE,K515&gt;0),IF('[1]#REF'!$H$6="",TRUE,L515&gt;0),IF('[1]#REF'!$H$7="",TRUE,M515&gt;0)),"SELECIONAR","REJEITAR")</f>
        <v>#REF!</v>
      </c>
      <c r="O515" s="58" t="s">
        <v>28</v>
      </c>
    </row>
    <row r="516" ht="15.75" customHeight="1" spans="1:15">
      <c r="A516" s="8" t="s">
        <v>2477</v>
      </c>
      <c r="B516" s="6" t="s">
        <v>2478</v>
      </c>
      <c r="C516" s="6" t="s">
        <v>25</v>
      </c>
      <c r="D516" s="6" t="s">
        <v>88</v>
      </c>
      <c r="E516" s="6" t="s">
        <v>1136</v>
      </c>
      <c r="F516" s="6" t="s">
        <v>2479</v>
      </c>
      <c r="G516" s="6" t="s">
        <v>2480</v>
      </c>
      <c r="H516" s="6" t="s">
        <v>2481</v>
      </c>
      <c r="I516" s="71">
        <v>0</v>
      </c>
      <c r="J516" s="71">
        <v>2</v>
      </c>
      <c r="K516" s="71">
        <v>0</v>
      </c>
      <c r="L516" s="71">
        <v>0</v>
      </c>
      <c r="M516" s="71">
        <v>0</v>
      </c>
      <c r="N516" s="58" t="s">
        <v>205</v>
      </c>
      <c r="O516" s="58" t="s">
        <v>206</v>
      </c>
    </row>
    <row r="517" ht="15.75" customHeight="1" spans="1:15">
      <c r="A517" s="6" t="s">
        <v>2482</v>
      </c>
      <c r="B517" s="6" t="s">
        <v>2483</v>
      </c>
      <c r="C517" s="6" t="s">
        <v>25</v>
      </c>
      <c r="D517" s="6" t="s">
        <v>88</v>
      </c>
      <c r="E517" s="6" t="s">
        <v>2484</v>
      </c>
      <c r="F517" s="6" t="s">
        <v>2485</v>
      </c>
      <c r="G517" s="6" t="s">
        <v>2486</v>
      </c>
      <c r="H517" s="6" t="s">
        <v>2487</v>
      </c>
      <c r="I517" s="71">
        <v>0</v>
      </c>
      <c r="J517" s="71">
        <v>2</v>
      </c>
      <c r="K517" s="71">
        <v>0</v>
      </c>
      <c r="L517" s="71">
        <v>0</v>
      </c>
      <c r="M517" s="71">
        <v>0</v>
      </c>
      <c r="N517" s="58" t="e">
        <f>IF(AND(IF('[1]#REF'!$H$3="",TRUE,I517&gt;0),IF('[1]#REF'!$H$4="",TRUE,J517&gt;0),IF('[1]#REF'!$H$5="",TRUE,K517&gt;0),IF('[1]#REF'!$H$6="",TRUE,L517&gt;0),IF('[1]#REF'!$H$7="",TRUE,M517&gt;0)),"SELECIONAR","REJEITAR")</f>
        <v>#REF!</v>
      </c>
      <c r="O517" s="58" t="s">
        <v>28</v>
      </c>
    </row>
    <row r="518" ht="15.75" customHeight="1" spans="1:15">
      <c r="A518" s="6" t="s">
        <v>2488</v>
      </c>
      <c r="B518" s="6" t="s">
        <v>2489</v>
      </c>
      <c r="C518" s="6" t="s">
        <v>25</v>
      </c>
      <c r="D518" s="6" t="s">
        <v>88</v>
      </c>
      <c r="E518" s="6" t="s">
        <v>2490</v>
      </c>
      <c r="F518" s="6" t="s">
        <v>2491</v>
      </c>
      <c r="G518" s="6" t="s">
        <v>2492</v>
      </c>
      <c r="H518" s="6" t="s">
        <v>2493</v>
      </c>
      <c r="I518" s="71">
        <v>0</v>
      </c>
      <c r="J518" s="71">
        <v>0</v>
      </c>
      <c r="K518" s="71">
        <v>0</v>
      </c>
      <c r="L518" s="71">
        <v>0</v>
      </c>
      <c r="M518" s="71">
        <v>0</v>
      </c>
      <c r="N518" s="58" t="e">
        <f>IF(AND(IF('[1]#REF'!$H$3="",TRUE,I518&gt;0),IF('[1]#REF'!$H$4="",TRUE,J518&gt;0),IF('[1]#REF'!$H$5="",TRUE,K518&gt;0),IF('[1]#REF'!$H$6="",TRUE,L518&gt;0),IF('[1]#REF'!$H$7="",TRUE,M518&gt;0)),"SELECIONAR","REJEITAR")</f>
        <v>#REF!</v>
      </c>
      <c r="O518" s="58" t="s">
        <v>28</v>
      </c>
    </row>
    <row r="519" ht="15.75" customHeight="1" spans="1:15">
      <c r="A519" s="6" t="s">
        <v>2494</v>
      </c>
      <c r="B519" s="6" t="s">
        <v>2495</v>
      </c>
      <c r="C519" s="6" t="s">
        <v>25</v>
      </c>
      <c r="D519" s="6" t="s">
        <v>88</v>
      </c>
      <c r="E519" s="6" t="s">
        <v>2496</v>
      </c>
      <c r="F519" s="6" t="s">
        <v>2497</v>
      </c>
      <c r="G519" s="6" t="s">
        <v>2498</v>
      </c>
      <c r="H519" s="6" t="s">
        <v>2498</v>
      </c>
      <c r="I519" s="71">
        <v>0</v>
      </c>
      <c r="J519" s="71">
        <v>0</v>
      </c>
      <c r="K519" s="71">
        <v>0</v>
      </c>
      <c r="L519" s="71">
        <v>0</v>
      </c>
      <c r="M519" s="71">
        <v>0</v>
      </c>
      <c r="N519" s="58" t="e">
        <f>IF(AND(IF('[1]#REF'!$H$3="",TRUE,I519&gt;0),IF('[1]#REF'!$H$4="",TRUE,J519&gt;0),IF('[1]#REF'!$H$5="",TRUE,K519&gt;0),IF('[1]#REF'!$H$6="",TRUE,L519&gt;0),IF('[1]#REF'!$H$7="",TRUE,M519&gt;0)),"SELECIONAR","REJEITAR")</f>
        <v>#REF!</v>
      </c>
      <c r="O519" s="58" t="s">
        <v>28</v>
      </c>
    </row>
    <row r="520" ht="15.75" customHeight="1" spans="1:15">
      <c r="A520" s="6" t="s">
        <v>2499</v>
      </c>
      <c r="B520" s="6" t="s">
        <v>2500</v>
      </c>
      <c r="C520" s="6" t="s">
        <v>25</v>
      </c>
      <c r="D520" s="6" t="s">
        <v>88</v>
      </c>
      <c r="E520" s="6" t="s">
        <v>1251</v>
      </c>
      <c r="F520" s="6" t="s">
        <v>2501</v>
      </c>
      <c r="G520" s="6" t="s">
        <v>2502</v>
      </c>
      <c r="H520" s="6" t="s">
        <v>2503</v>
      </c>
      <c r="I520" s="71">
        <v>0</v>
      </c>
      <c r="J520" s="71">
        <v>0</v>
      </c>
      <c r="K520" s="71">
        <v>0</v>
      </c>
      <c r="L520" s="71">
        <v>0</v>
      </c>
      <c r="M520" s="71">
        <v>0</v>
      </c>
      <c r="N520" s="58" t="e">
        <f>IF(AND(IF('[1]#REF'!$H$3="",TRUE,I520&gt;0),IF('[1]#REF'!$H$4="",TRUE,J520&gt;0),IF('[1]#REF'!$H$5="",TRUE,K520&gt;0),IF('[1]#REF'!$H$6="",TRUE,L520&gt;0),IF('[1]#REF'!$H$7="",TRUE,M520&gt;0)),"SELECIONAR","REJEITAR")</f>
        <v>#REF!</v>
      </c>
      <c r="O520" s="58" t="s">
        <v>28</v>
      </c>
    </row>
    <row r="521" ht="15.75" customHeight="1" spans="1:15">
      <c r="A521" s="6" t="s">
        <v>2504</v>
      </c>
      <c r="B521" s="6" t="s">
        <v>2505</v>
      </c>
      <c r="C521" s="6" t="s">
        <v>25</v>
      </c>
      <c r="D521" s="6" t="s">
        <v>88</v>
      </c>
      <c r="E521" s="6" t="s">
        <v>2306</v>
      </c>
      <c r="F521" s="6" t="s">
        <v>2506</v>
      </c>
      <c r="G521" s="6" t="s">
        <v>2507</v>
      </c>
      <c r="H521" s="6" t="s">
        <v>2508</v>
      </c>
      <c r="I521" s="71">
        <v>0</v>
      </c>
      <c r="J521" s="71">
        <v>2</v>
      </c>
      <c r="K521" s="71">
        <v>0</v>
      </c>
      <c r="L521" s="71">
        <v>0</v>
      </c>
      <c r="M521" s="71">
        <v>0</v>
      </c>
      <c r="N521" s="58" t="e">
        <f>IF(AND(IF('[1]#REF'!$H$3="",TRUE,I521&gt;0),IF('[1]#REF'!$H$4="",TRUE,J521&gt;0),IF('[1]#REF'!$H$5="",TRUE,K521&gt;0),IF('[1]#REF'!$H$6="",TRUE,L521&gt;0),IF('[1]#REF'!$H$7="",TRUE,M521&gt;0)),"SELECIONAR","REJEITAR")</f>
        <v>#REF!</v>
      </c>
      <c r="O521" s="58" t="s">
        <v>28</v>
      </c>
    </row>
    <row r="522" ht="15.75" customHeight="1" spans="1:15">
      <c r="A522" s="6" t="s">
        <v>2509</v>
      </c>
      <c r="B522" s="6" t="s">
        <v>2510</v>
      </c>
      <c r="C522" s="6" t="s">
        <v>25</v>
      </c>
      <c r="D522" s="6" t="s">
        <v>88</v>
      </c>
      <c r="E522" s="6" t="s">
        <v>1495</v>
      </c>
      <c r="F522" s="6" t="s">
        <v>2511</v>
      </c>
      <c r="G522" s="6" t="s">
        <v>2512</v>
      </c>
      <c r="H522" s="6" t="s">
        <v>2512</v>
      </c>
      <c r="I522" s="71">
        <v>0</v>
      </c>
      <c r="J522" s="71">
        <v>0</v>
      </c>
      <c r="K522" s="71">
        <v>0</v>
      </c>
      <c r="L522" s="71">
        <v>0</v>
      </c>
      <c r="M522" s="71">
        <v>0</v>
      </c>
      <c r="N522" s="58" t="e">
        <f>IF(AND(IF('[1]#REF'!$H$3="",TRUE,I522&gt;0),IF('[1]#REF'!$H$4="",TRUE,J522&gt;0),IF('[1]#REF'!$H$5="",TRUE,K522&gt;0),IF('[1]#REF'!$H$6="",TRUE,L522&gt;0),IF('[1]#REF'!$H$7="",TRUE,M522&gt;0)),"SELECIONAR","REJEITAR")</f>
        <v>#REF!</v>
      </c>
      <c r="O522" s="58" t="s">
        <v>28</v>
      </c>
    </row>
    <row r="523" ht="15.75" customHeight="1" spans="1:15">
      <c r="A523" s="6" t="s">
        <v>2513</v>
      </c>
      <c r="B523" s="6" t="s">
        <v>2514</v>
      </c>
      <c r="C523" s="6" t="s">
        <v>25</v>
      </c>
      <c r="D523" s="6" t="s">
        <v>88</v>
      </c>
      <c r="E523" s="6" t="s">
        <v>2406</v>
      </c>
      <c r="F523" s="6" t="s">
        <v>2515</v>
      </c>
      <c r="G523" s="6" t="s">
        <v>2516</v>
      </c>
      <c r="H523" s="6" t="s">
        <v>2516</v>
      </c>
      <c r="I523" s="71">
        <v>0</v>
      </c>
      <c r="J523" s="71">
        <v>0</v>
      </c>
      <c r="K523" s="71">
        <v>0</v>
      </c>
      <c r="L523" s="71">
        <v>0</v>
      </c>
      <c r="M523" s="71">
        <v>0</v>
      </c>
      <c r="N523" s="58" t="e">
        <f>IF(AND(IF('[1]#REF'!$H$3="",TRUE,I523&gt;0),IF('[1]#REF'!$H$4="",TRUE,J523&gt;0),IF('[1]#REF'!$H$5="",TRUE,K523&gt;0),IF('[1]#REF'!$H$6="",TRUE,L523&gt;0),IF('[1]#REF'!$H$7="",TRUE,M523&gt;0)),"SELECIONAR","REJEITAR")</f>
        <v>#REF!</v>
      </c>
      <c r="O523" s="58" t="s">
        <v>28</v>
      </c>
    </row>
    <row r="524" ht="15.75" customHeight="1" spans="1:15">
      <c r="A524" s="6" t="s">
        <v>2517</v>
      </c>
      <c r="B524" s="6" t="s">
        <v>2518</v>
      </c>
      <c r="C524" s="6" t="s">
        <v>25</v>
      </c>
      <c r="D524" s="6" t="s">
        <v>88</v>
      </c>
      <c r="E524" s="6" t="s">
        <v>2519</v>
      </c>
      <c r="F524" s="6" t="s">
        <v>2520</v>
      </c>
      <c r="G524" s="6" t="s">
        <v>2521</v>
      </c>
      <c r="H524" s="6" t="s">
        <v>2522</v>
      </c>
      <c r="I524" s="71">
        <v>0</v>
      </c>
      <c r="J524" s="71">
        <v>2</v>
      </c>
      <c r="K524" s="71">
        <v>0</v>
      </c>
      <c r="L524" s="71">
        <v>0</v>
      </c>
      <c r="M524" s="71">
        <v>0</v>
      </c>
      <c r="N524" s="58" t="e">
        <f>IF(AND(IF('[1]#REF'!$H$3="",TRUE,I524&gt;0),IF('[1]#REF'!$H$4="",TRUE,J524&gt;0),IF('[1]#REF'!$H$5="",TRUE,K524&gt;0),IF('[1]#REF'!$H$6="",TRUE,L524&gt;0),IF('[1]#REF'!$H$7="",TRUE,M524&gt;0)),"SELECIONAR","REJEITAR")</f>
        <v>#REF!</v>
      </c>
      <c r="O524" s="58" t="s">
        <v>28</v>
      </c>
    </row>
    <row r="525" ht="15.75" customHeight="1" spans="1:15">
      <c r="A525" s="6" t="s">
        <v>2523</v>
      </c>
      <c r="B525" s="6" t="s">
        <v>2524</v>
      </c>
      <c r="C525" s="6" t="s">
        <v>25</v>
      </c>
      <c r="D525" s="6" t="s">
        <v>88</v>
      </c>
      <c r="E525" s="6" t="s">
        <v>1431</v>
      </c>
      <c r="F525" s="6" t="s">
        <v>2525</v>
      </c>
      <c r="G525" s="6" t="s">
        <v>2526</v>
      </c>
      <c r="H525" s="6" t="s">
        <v>2526</v>
      </c>
      <c r="I525" s="71">
        <v>0</v>
      </c>
      <c r="J525" s="71">
        <v>0</v>
      </c>
      <c r="K525" s="71">
        <v>0</v>
      </c>
      <c r="L525" s="71">
        <v>0</v>
      </c>
      <c r="M525" s="71">
        <v>0</v>
      </c>
      <c r="N525" s="58" t="e">
        <f>IF(AND(IF('[1]#REF'!$H$3="",TRUE,I525&gt;0),IF('[1]#REF'!$H$4="",TRUE,J525&gt;0),IF('[1]#REF'!$H$5="",TRUE,K525&gt;0),IF('[1]#REF'!$H$6="",TRUE,L525&gt;0),IF('[1]#REF'!$H$7="",TRUE,M525&gt;0)),"SELECIONAR","REJEITAR")</f>
        <v>#REF!</v>
      </c>
      <c r="O525" s="58" t="s">
        <v>28</v>
      </c>
    </row>
    <row r="526" ht="15.75" customHeight="1" spans="1:15">
      <c r="A526" s="6" t="s">
        <v>2527</v>
      </c>
      <c r="B526" s="6" t="s">
        <v>2528</v>
      </c>
      <c r="C526" s="6" t="s">
        <v>25</v>
      </c>
      <c r="D526" s="6" t="s">
        <v>88</v>
      </c>
      <c r="E526" s="6" t="s">
        <v>2529</v>
      </c>
      <c r="F526" s="6" t="s">
        <v>2530</v>
      </c>
      <c r="G526" s="6" t="s">
        <v>2531</v>
      </c>
      <c r="H526" s="6" t="s">
        <v>2531</v>
      </c>
      <c r="I526" s="71">
        <v>1</v>
      </c>
      <c r="J526" s="71">
        <v>0</v>
      </c>
      <c r="K526" s="71">
        <v>0</v>
      </c>
      <c r="L526" s="71">
        <v>0</v>
      </c>
      <c r="M526" s="71">
        <v>0</v>
      </c>
      <c r="N526" s="58" t="e">
        <f>IF(AND(IF('[1]#REF'!$H$3="",TRUE,I526&gt;0),IF('[1]#REF'!$H$4="",TRUE,J526&gt;0),IF('[1]#REF'!$H$5="",TRUE,K526&gt;0),IF('[1]#REF'!$H$6="",TRUE,L526&gt;0),IF('[1]#REF'!$H$7="",TRUE,M526&gt;0)),"SELECIONAR","REJEITAR")</f>
        <v>#REF!</v>
      </c>
      <c r="O526" s="58" t="s">
        <v>28</v>
      </c>
    </row>
    <row r="527" ht="15.75" customHeight="1" spans="1:15">
      <c r="A527" s="6" t="s">
        <v>2532</v>
      </c>
      <c r="B527" s="6" t="s">
        <v>2533</v>
      </c>
      <c r="C527" s="6" t="s">
        <v>25</v>
      </c>
      <c r="D527" s="6" t="s">
        <v>88</v>
      </c>
      <c r="E527" s="6" t="s">
        <v>2534</v>
      </c>
      <c r="F527" s="6" t="s">
        <v>2535</v>
      </c>
      <c r="G527" s="6" t="s">
        <v>2536</v>
      </c>
      <c r="H527" s="6" t="s">
        <v>2537</v>
      </c>
      <c r="I527" s="71">
        <v>0</v>
      </c>
      <c r="J527" s="71">
        <v>0</v>
      </c>
      <c r="K527" s="71">
        <v>0</v>
      </c>
      <c r="L527" s="71">
        <v>0</v>
      </c>
      <c r="M527" s="71">
        <v>0</v>
      </c>
      <c r="N527" s="58" t="e">
        <f>IF(AND(IF('[1]#REF'!$H$3="",TRUE,I527&gt;0),IF('[1]#REF'!$H$4="",TRUE,J527&gt;0),IF('[1]#REF'!$H$5="",TRUE,K527&gt;0),IF('[1]#REF'!$H$6="",TRUE,L527&gt;0),IF('[1]#REF'!$H$7="",TRUE,M527&gt;0)),"SELECIONAR","REJEITAR")</f>
        <v>#REF!</v>
      </c>
      <c r="O527" s="58" t="s">
        <v>28</v>
      </c>
    </row>
    <row r="528" ht="15.75" customHeight="1" spans="1:15">
      <c r="A528" s="6" t="s">
        <v>2538</v>
      </c>
      <c r="B528" s="6" t="s">
        <v>2539</v>
      </c>
      <c r="C528" s="6" t="s">
        <v>25</v>
      </c>
      <c r="D528" s="6" t="s">
        <v>88</v>
      </c>
      <c r="E528" s="6" t="s">
        <v>555</v>
      </c>
      <c r="F528" s="6" t="s">
        <v>2540</v>
      </c>
      <c r="G528" s="6" t="s">
        <v>2541</v>
      </c>
      <c r="H528" s="6" t="s">
        <v>2542</v>
      </c>
      <c r="I528" s="71">
        <v>0</v>
      </c>
      <c r="J528" s="71">
        <v>0</v>
      </c>
      <c r="K528" s="71">
        <v>0</v>
      </c>
      <c r="L528" s="71">
        <v>0</v>
      </c>
      <c r="M528" s="71">
        <v>0</v>
      </c>
      <c r="N528" s="58" t="e">
        <f>IF(AND(IF('[1]#REF'!$H$3="",TRUE,I528&gt;0),IF('[1]#REF'!$H$4="",TRUE,J528&gt;0),IF('[1]#REF'!$H$5="",TRUE,K528&gt;0),IF('[1]#REF'!$H$6="",TRUE,L528&gt;0),IF('[1]#REF'!$H$7="",TRUE,M528&gt;0)),"SELECIONAR","REJEITAR")</f>
        <v>#REF!</v>
      </c>
      <c r="O528" s="58" t="s">
        <v>28</v>
      </c>
    </row>
    <row r="529" ht="15.75" customHeight="1" spans="1:15">
      <c r="A529" s="6" t="s">
        <v>2543</v>
      </c>
      <c r="B529" s="6" t="s">
        <v>2544</v>
      </c>
      <c r="C529" s="6" t="s">
        <v>25</v>
      </c>
      <c r="D529" s="6" t="s">
        <v>88</v>
      </c>
      <c r="E529" s="6" t="s">
        <v>2545</v>
      </c>
      <c r="F529" s="6" t="s">
        <v>2546</v>
      </c>
      <c r="G529" s="6" t="s">
        <v>2547</v>
      </c>
      <c r="H529" s="6" t="s">
        <v>2547</v>
      </c>
      <c r="I529" s="71">
        <v>0</v>
      </c>
      <c r="J529" s="71">
        <v>0</v>
      </c>
      <c r="K529" s="71">
        <v>0</v>
      </c>
      <c r="L529" s="71">
        <v>0</v>
      </c>
      <c r="M529" s="71">
        <v>0</v>
      </c>
      <c r="N529" s="58" t="e">
        <f>IF(AND(IF('[1]#REF'!$H$3="",TRUE,I529&gt;0),IF('[1]#REF'!$H$4="",TRUE,J529&gt;0),IF('[1]#REF'!$H$5="",TRUE,K529&gt;0),IF('[1]#REF'!$H$6="",TRUE,L529&gt;0),IF('[1]#REF'!$H$7="",TRUE,M529&gt;0)),"SELECIONAR","REJEITAR")</f>
        <v>#REF!</v>
      </c>
      <c r="O529" s="58" t="s">
        <v>28</v>
      </c>
    </row>
    <row r="530" ht="15.75" customHeight="1" spans="1:15">
      <c r="A530" s="6" t="s">
        <v>2548</v>
      </c>
      <c r="B530" s="6" t="s">
        <v>2549</v>
      </c>
      <c r="C530" s="6" t="s">
        <v>25</v>
      </c>
      <c r="D530" s="6" t="s">
        <v>88</v>
      </c>
      <c r="E530" s="6" t="s">
        <v>2550</v>
      </c>
      <c r="F530" s="6" t="s">
        <v>2551</v>
      </c>
      <c r="G530" s="6" t="s">
        <v>2552</v>
      </c>
      <c r="H530" s="6" t="s">
        <v>2553</v>
      </c>
      <c r="I530" s="71">
        <v>0</v>
      </c>
      <c r="J530" s="71">
        <v>0</v>
      </c>
      <c r="K530" s="71">
        <v>0</v>
      </c>
      <c r="L530" s="71">
        <v>0</v>
      </c>
      <c r="M530" s="71">
        <v>0</v>
      </c>
      <c r="N530" s="58" t="e">
        <f>IF(AND(IF('[1]#REF'!$H$3="",TRUE,I530&gt;0),IF('[1]#REF'!$H$4="",TRUE,J530&gt;0),IF('[1]#REF'!$H$5="",TRUE,K530&gt;0),IF('[1]#REF'!$H$6="",TRUE,L530&gt;0),IF('[1]#REF'!$H$7="",TRUE,M530&gt;0)),"SELECIONAR","REJEITAR")</f>
        <v>#REF!</v>
      </c>
      <c r="O530" s="58" t="s">
        <v>28</v>
      </c>
    </row>
    <row r="531" ht="15.75" customHeight="1" spans="1:15">
      <c r="A531" s="6" t="s">
        <v>2554</v>
      </c>
      <c r="B531" s="6" t="s">
        <v>2555</v>
      </c>
      <c r="C531" s="6" t="s">
        <v>25</v>
      </c>
      <c r="D531" s="6" t="s">
        <v>88</v>
      </c>
      <c r="E531" s="6" t="s">
        <v>2279</v>
      </c>
      <c r="F531" s="6" t="s">
        <v>2556</v>
      </c>
      <c r="G531" s="6" t="s">
        <v>2557</v>
      </c>
      <c r="H531" s="6" t="s">
        <v>2557</v>
      </c>
      <c r="I531" s="71">
        <v>0</v>
      </c>
      <c r="J531" s="71">
        <v>3</v>
      </c>
      <c r="K531" s="71">
        <v>0</v>
      </c>
      <c r="L531" s="71">
        <v>0</v>
      </c>
      <c r="M531" s="71">
        <v>0</v>
      </c>
      <c r="N531" s="58" t="e">
        <f>IF(AND(IF('[1]#REF'!$H$3="",TRUE,I531&gt;0),IF('[1]#REF'!$H$4="",TRUE,J531&gt;0),IF('[1]#REF'!$H$5="",TRUE,K531&gt;0),IF('[1]#REF'!$H$6="",TRUE,L531&gt;0),IF('[1]#REF'!$H$7="",TRUE,M531&gt;0)),"SELECIONAR","REJEITAR")</f>
        <v>#REF!</v>
      </c>
      <c r="O531" s="58" t="s">
        <v>28</v>
      </c>
    </row>
    <row r="532" ht="15.75" customHeight="1" spans="1:15">
      <c r="A532" s="6" t="s">
        <v>2558</v>
      </c>
      <c r="B532" s="6" t="s">
        <v>2559</v>
      </c>
      <c r="C532" s="6" t="s">
        <v>25</v>
      </c>
      <c r="D532" s="6" t="s">
        <v>88</v>
      </c>
      <c r="E532" s="6" t="s">
        <v>2560</v>
      </c>
      <c r="F532" s="6" t="s">
        <v>2561</v>
      </c>
      <c r="G532" s="6" t="s">
        <v>2562</v>
      </c>
      <c r="H532" s="6" t="s">
        <v>2563</v>
      </c>
      <c r="I532" s="71">
        <v>0</v>
      </c>
      <c r="J532" s="71">
        <v>2</v>
      </c>
      <c r="K532" s="71">
        <v>0</v>
      </c>
      <c r="L532" s="71">
        <v>0</v>
      </c>
      <c r="M532" s="71">
        <v>0</v>
      </c>
      <c r="N532" s="58" t="e">
        <f>IF(AND(IF('[1]#REF'!$H$3="",TRUE,I532&gt;0),IF('[1]#REF'!$H$4="",TRUE,J532&gt;0),IF('[1]#REF'!$H$5="",TRUE,K532&gt;0),IF('[1]#REF'!$H$6="",TRUE,L532&gt;0),IF('[1]#REF'!$H$7="",TRUE,M532&gt;0)),"SELECIONAR","REJEITAR")</f>
        <v>#REF!</v>
      </c>
      <c r="O532" s="58" t="s">
        <v>28</v>
      </c>
    </row>
    <row r="533" ht="15.75" customHeight="1" spans="1:15">
      <c r="A533" s="6" t="s">
        <v>2564</v>
      </c>
      <c r="B533" s="6" t="s">
        <v>2565</v>
      </c>
      <c r="C533" s="6" t="s">
        <v>25</v>
      </c>
      <c r="D533" s="6" t="s">
        <v>88</v>
      </c>
      <c r="E533" s="6" t="s">
        <v>1747</v>
      </c>
      <c r="F533" s="6" t="s">
        <v>2566</v>
      </c>
      <c r="G533" s="6" t="s">
        <v>2567</v>
      </c>
      <c r="H533" s="6" t="s">
        <v>2567</v>
      </c>
      <c r="I533" s="71">
        <v>0</v>
      </c>
      <c r="J533" s="71">
        <v>2</v>
      </c>
      <c r="K533" s="71">
        <v>0</v>
      </c>
      <c r="L533" s="71">
        <v>0</v>
      </c>
      <c r="M533" s="71">
        <v>0</v>
      </c>
      <c r="N533" s="58" t="e">
        <f>IF(AND(IF('[1]#REF'!$H$3="",TRUE,I533&gt;0),IF('[1]#REF'!$H$4="",TRUE,J533&gt;0),IF('[1]#REF'!$H$5="",TRUE,K533&gt;0),IF('[1]#REF'!$H$6="",TRUE,L533&gt;0),IF('[1]#REF'!$H$7="",TRUE,M533&gt;0)),"SELECIONAR","REJEITAR")</f>
        <v>#REF!</v>
      </c>
      <c r="O533" s="58" t="s">
        <v>28</v>
      </c>
    </row>
    <row r="534" ht="15.75" customHeight="1" spans="1:15">
      <c r="A534" s="6" t="s">
        <v>2568</v>
      </c>
      <c r="B534" s="6" t="s">
        <v>2569</v>
      </c>
      <c r="C534" s="6" t="s">
        <v>25</v>
      </c>
      <c r="D534" s="6" t="s">
        <v>88</v>
      </c>
      <c r="E534" s="6" t="s">
        <v>2570</v>
      </c>
      <c r="F534" s="6" t="s">
        <v>2571</v>
      </c>
      <c r="G534" s="6"/>
      <c r="H534" s="6" t="s">
        <v>262</v>
      </c>
      <c r="I534" s="71">
        <v>0</v>
      </c>
      <c r="J534" s="71">
        <v>0</v>
      </c>
      <c r="K534" s="71">
        <v>0</v>
      </c>
      <c r="L534" s="71">
        <v>0</v>
      </c>
      <c r="M534" s="71">
        <v>0</v>
      </c>
      <c r="N534" s="58" t="e">
        <f>IF(AND(IF('[1]#REF'!$H$3="",TRUE,I534&gt;0),IF('[1]#REF'!$H$4="",TRUE,J534&gt;0),IF('[1]#REF'!$H$5="",TRUE,K534&gt;0),IF('[1]#REF'!$H$6="",TRUE,L534&gt;0),IF('[1]#REF'!$H$7="",TRUE,M534&gt;0)),"SELECIONAR","REJEITAR")</f>
        <v>#REF!</v>
      </c>
      <c r="O534" s="58" t="s">
        <v>28</v>
      </c>
    </row>
    <row r="535" ht="15.75" customHeight="1" spans="1:15">
      <c r="A535" s="6" t="s">
        <v>2572</v>
      </c>
      <c r="B535" s="6" t="s">
        <v>2573</v>
      </c>
      <c r="C535" s="6" t="s">
        <v>25</v>
      </c>
      <c r="D535" s="6" t="s">
        <v>88</v>
      </c>
      <c r="E535" s="6" t="s">
        <v>607</v>
      </c>
      <c r="F535" s="6" t="s">
        <v>2574</v>
      </c>
      <c r="G535" s="6" t="s">
        <v>2575</v>
      </c>
      <c r="H535" s="6" t="s">
        <v>2575</v>
      </c>
      <c r="I535" s="71">
        <v>0</v>
      </c>
      <c r="J535" s="71">
        <v>0</v>
      </c>
      <c r="K535" s="71">
        <v>0</v>
      </c>
      <c r="L535" s="71">
        <v>0</v>
      </c>
      <c r="M535" s="71">
        <v>0</v>
      </c>
      <c r="N535" s="58" t="e">
        <f>IF(AND(IF('[1]#REF'!$H$3="",TRUE,I535&gt;0),IF('[1]#REF'!$H$4="",TRUE,J535&gt;0),IF('[1]#REF'!$H$5="",TRUE,K535&gt;0),IF('[1]#REF'!$H$6="",TRUE,L535&gt;0),IF('[1]#REF'!$H$7="",TRUE,M535&gt;0)),"SELECIONAR","REJEITAR")</f>
        <v>#REF!</v>
      </c>
      <c r="O535" s="58" t="s">
        <v>28</v>
      </c>
    </row>
    <row r="536" ht="15.75" customHeight="1" spans="1:15">
      <c r="A536" s="6" t="s">
        <v>2576</v>
      </c>
      <c r="B536" s="6" t="s">
        <v>2577</v>
      </c>
      <c r="C536" s="6" t="s">
        <v>25</v>
      </c>
      <c r="D536" s="6" t="s">
        <v>88</v>
      </c>
      <c r="E536" s="6" t="s">
        <v>2578</v>
      </c>
      <c r="F536" s="6" t="s">
        <v>2579</v>
      </c>
      <c r="G536" s="6" t="s">
        <v>2580</v>
      </c>
      <c r="H536" s="6" t="s">
        <v>2580</v>
      </c>
      <c r="I536" s="71">
        <v>0</v>
      </c>
      <c r="J536" s="71">
        <v>1</v>
      </c>
      <c r="K536" s="71">
        <v>0</v>
      </c>
      <c r="L536" s="71">
        <v>0</v>
      </c>
      <c r="M536" s="71">
        <v>0</v>
      </c>
      <c r="N536" s="58" t="e">
        <f>IF(AND(IF('[1]#REF'!$H$3="",TRUE,I536&gt;0),IF('[1]#REF'!$H$4="",TRUE,J536&gt;0),IF('[1]#REF'!$H$5="",TRUE,K536&gt;0),IF('[1]#REF'!$H$6="",TRUE,L536&gt;0),IF('[1]#REF'!$H$7="",TRUE,M536&gt;0)),"SELECIONAR","REJEITAR")</f>
        <v>#REF!</v>
      </c>
      <c r="O536" s="58" t="s">
        <v>28</v>
      </c>
    </row>
    <row r="537" ht="15.75" customHeight="1" spans="1:15">
      <c r="A537" s="6" t="s">
        <v>2581</v>
      </c>
      <c r="B537" s="6" t="s">
        <v>2582</v>
      </c>
      <c r="C537" s="6" t="s">
        <v>25</v>
      </c>
      <c r="D537" s="6" t="s">
        <v>88</v>
      </c>
      <c r="E537" s="6" t="s">
        <v>1110</v>
      </c>
      <c r="F537" s="6" t="s">
        <v>2583</v>
      </c>
      <c r="G537" s="6" t="s">
        <v>2584</v>
      </c>
      <c r="H537" s="6" t="s">
        <v>2585</v>
      </c>
      <c r="I537" s="71">
        <v>0</v>
      </c>
      <c r="J537" s="71">
        <v>0</v>
      </c>
      <c r="K537" s="71">
        <v>0</v>
      </c>
      <c r="L537" s="71">
        <v>0</v>
      </c>
      <c r="M537" s="71">
        <v>0</v>
      </c>
      <c r="N537" s="58" t="e">
        <f>IF(AND(IF('[1]#REF'!$H$3="",TRUE,I537&gt;0),IF('[1]#REF'!$H$4="",TRUE,J537&gt;0),IF('[1]#REF'!$H$5="",TRUE,K537&gt;0),IF('[1]#REF'!$H$6="",TRUE,L537&gt;0),IF('[1]#REF'!$H$7="",TRUE,M537&gt;0)),"SELECIONAR","REJEITAR")</f>
        <v>#REF!</v>
      </c>
      <c r="O537" s="58" t="s">
        <v>28</v>
      </c>
    </row>
    <row r="538" ht="15.75" customHeight="1" spans="1:15">
      <c r="A538" s="6" t="s">
        <v>2586</v>
      </c>
      <c r="B538" s="6" t="s">
        <v>2587</v>
      </c>
      <c r="C538" s="6" t="s">
        <v>25</v>
      </c>
      <c r="D538" s="6" t="s">
        <v>88</v>
      </c>
      <c r="E538" s="6" t="s">
        <v>2588</v>
      </c>
      <c r="F538" s="6" t="s">
        <v>2589</v>
      </c>
      <c r="G538" s="6" t="s">
        <v>2590</v>
      </c>
      <c r="H538" s="6" t="s">
        <v>2590</v>
      </c>
      <c r="I538" s="71">
        <v>0</v>
      </c>
      <c r="J538" s="71">
        <v>0</v>
      </c>
      <c r="K538" s="71">
        <v>0</v>
      </c>
      <c r="L538" s="71">
        <v>0</v>
      </c>
      <c r="M538" s="71">
        <v>0</v>
      </c>
      <c r="N538" s="58" t="e">
        <f>IF(AND(IF('[1]#REF'!$H$3="",TRUE,I538&gt;0),IF('[1]#REF'!$H$4="",TRUE,J538&gt;0),IF('[1]#REF'!$H$5="",TRUE,K538&gt;0),IF('[1]#REF'!$H$6="",TRUE,L538&gt;0),IF('[1]#REF'!$H$7="",TRUE,M538&gt;0)),"SELECIONAR","REJEITAR")</f>
        <v>#REF!</v>
      </c>
      <c r="O538" s="58" t="s">
        <v>28</v>
      </c>
    </row>
    <row r="539" ht="15.75" customHeight="1" spans="1:15">
      <c r="A539" s="6" t="s">
        <v>2591</v>
      </c>
      <c r="B539" s="6" t="s">
        <v>2592</v>
      </c>
      <c r="C539" s="6" t="s">
        <v>25</v>
      </c>
      <c r="D539" s="6" t="s">
        <v>88</v>
      </c>
      <c r="E539" s="6" t="s">
        <v>2593</v>
      </c>
      <c r="F539" s="6" t="s">
        <v>2594</v>
      </c>
      <c r="G539" s="6" t="s">
        <v>2595</v>
      </c>
      <c r="H539" s="6" t="s">
        <v>2595</v>
      </c>
      <c r="I539" s="71">
        <v>0</v>
      </c>
      <c r="J539" s="71">
        <v>0</v>
      </c>
      <c r="K539" s="71">
        <v>0</v>
      </c>
      <c r="L539" s="71">
        <v>0</v>
      </c>
      <c r="M539" s="71">
        <v>0</v>
      </c>
      <c r="N539" s="58" t="e">
        <f>IF(AND(IF('[1]#REF'!$H$3="",TRUE,I539&gt;0),IF('[1]#REF'!$H$4="",TRUE,J539&gt;0),IF('[1]#REF'!$H$5="",TRUE,K539&gt;0),IF('[1]#REF'!$H$6="",TRUE,L539&gt;0),IF('[1]#REF'!$H$7="",TRUE,M539&gt;0)),"SELECIONAR","REJEITAR")</f>
        <v>#REF!</v>
      </c>
      <c r="O539" s="58" t="s">
        <v>28</v>
      </c>
    </row>
    <row r="540" ht="15.75" customHeight="1" spans="1:15">
      <c r="A540" s="6" t="s">
        <v>2596</v>
      </c>
      <c r="B540" s="6" t="s">
        <v>2597</v>
      </c>
      <c r="C540" s="6" t="s">
        <v>25</v>
      </c>
      <c r="D540" s="6" t="s">
        <v>88</v>
      </c>
      <c r="E540" s="6" t="s">
        <v>2598</v>
      </c>
      <c r="F540" s="6" t="s">
        <v>2599</v>
      </c>
      <c r="G540" s="6" t="s">
        <v>2600</v>
      </c>
      <c r="H540" s="6" t="s">
        <v>2600</v>
      </c>
      <c r="I540" s="71">
        <v>0</v>
      </c>
      <c r="J540" s="71">
        <v>0</v>
      </c>
      <c r="K540" s="71">
        <v>0</v>
      </c>
      <c r="L540" s="71">
        <v>0</v>
      </c>
      <c r="M540" s="71">
        <v>0</v>
      </c>
      <c r="N540" s="58" t="e">
        <f>IF(AND(IF('[1]#REF'!$H$3="",TRUE,I540&gt;0),IF('[1]#REF'!$H$4="",TRUE,J540&gt;0),IF('[1]#REF'!$H$5="",TRUE,K540&gt;0),IF('[1]#REF'!$H$6="",TRUE,L540&gt;0),IF('[1]#REF'!$H$7="",TRUE,M540&gt;0)),"SELECIONAR","REJEITAR")</f>
        <v>#REF!</v>
      </c>
      <c r="O540" s="58" t="s">
        <v>28</v>
      </c>
    </row>
    <row r="541" ht="15.75" customHeight="1" spans="1:15">
      <c r="A541" s="6" t="s">
        <v>2601</v>
      </c>
      <c r="B541" s="6" t="s">
        <v>2602</v>
      </c>
      <c r="C541" s="6" t="s">
        <v>25</v>
      </c>
      <c r="D541" s="6" t="s">
        <v>88</v>
      </c>
      <c r="E541" s="6" t="s">
        <v>1227</v>
      </c>
      <c r="F541" s="6" t="s">
        <v>2603</v>
      </c>
      <c r="G541" s="6" t="s">
        <v>2604</v>
      </c>
      <c r="H541" s="6" t="s">
        <v>2604</v>
      </c>
      <c r="I541" s="71">
        <v>0</v>
      </c>
      <c r="J541" s="71">
        <v>0</v>
      </c>
      <c r="K541" s="71">
        <v>0</v>
      </c>
      <c r="L541" s="71">
        <v>0</v>
      </c>
      <c r="M541" s="71">
        <v>0</v>
      </c>
      <c r="N541" s="58" t="e">
        <f>IF(AND(IF('[1]#REF'!$H$3="",TRUE,I541&gt;0),IF('[1]#REF'!$H$4="",TRUE,J541&gt;0),IF('[1]#REF'!$H$5="",TRUE,K541&gt;0),IF('[1]#REF'!$H$6="",TRUE,L541&gt;0),IF('[1]#REF'!$H$7="",TRUE,M541&gt;0)),"SELECIONAR","REJEITAR")</f>
        <v>#REF!</v>
      </c>
      <c r="O541" s="58" t="s">
        <v>28</v>
      </c>
    </row>
    <row r="542" ht="15.75" customHeight="1" spans="1:15">
      <c r="A542" s="6" t="s">
        <v>2605</v>
      </c>
      <c r="B542" s="6" t="s">
        <v>2606</v>
      </c>
      <c r="C542" s="6" t="s">
        <v>25</v>
      </c>
      <c r="D542" s="6" t="s">
        <v>88</v>
      </c>
      <c r="E542" s="6" t="s">
        <v>2607</v>
      </c>
      <c r="F542" s="6" t="s">
        <v>2608</v>
      </c>
      <c r="G542" s="6" t="s">
        <v>2609</v>
      </c>
      <c r="H542" s="6" t="s">
        <v>2610</v>
      </c>
      <c r="I542" s="71">
        <v>0</v>
      </c>
      <c r="J542" s="71">
        <v>0</v>
      </c>
      <c r="K542" s="71">
        <v>0</v>
      </c>
      <c r="L542" s="71">
        <v>0</v>
      </c>
      <c r="M542" s="71">
        <v>0</v>
      </c>
      <c r="N542" s="58" t="e">
        <f>IF(AND(IF('[1]#REF'!$H$3="",TRUE,I542&gt;0),IF('[1]#REF'!$H$4="",TRUE,J542&gt;0),IF('[1]#REF'!$H$5="",TRUE,K542&gt;0),IF('[1]#REF'!$H$6="",TRUE,L542&gt;0),IF('[1]#REF'!$H$7="",TRUE,M542&gt;0)),"SELECIONAR","REJEITAR")</f>
        <v>#REF!</v>
      </c>
      <c r="O542" s="58" t="s">
        <v>28</v>
      </c>
    </row>
    <row r="543" ht="15.75" customHeight="1" spans="1:15">
      <c r="A543" s="6" t="s">
        <v>2611</v>
      </c>
      <c r="B543" s="6" t="s">
        <v>2612</v>
      </c>
      <c r="C543" s="6" t="s">
        <v>25</v>
      </c>
      <c r="D543" s="6" t="s">
        <v>88</v>
      </c>
      <c r="E543" s="6" t="s">
        <v>2613</v>
      </c>
      <c r="F543" s="6" t="s">
        <v>2614</v>
      </c>
      <c r="G543" s="6" t="s">
        <v>2615</v>
      </c>
      <c r="H543" s="6" t="s">
        <v>2616</v>
      </c>
      <c r="I543" s="71">
        <v>0</v>
      </c>
      <c r="J543" s="71">
        <v>0</v>
      </c>
      <c r="K543" s="71">
        <v>0</v>
      </c>
      <c r="L543" s="71">
        <v>0</v>
      </c>
      <c r="M543" s="71">
        <v>0</v>
      </c>
      <c r="N543" s="58" t="e">
        <f>IF(AND(IF('[1]#REF'!$H$3="",TRUE,I543&gt;0),IF('[1]#REF'!$H$4="",TRUE,J543&gt;0),IF('[1]#REF'!$H$5="",TRUE,K543&gt;0),IF('[1]#REF'!$H$6="",TRUE,L543&gt;0),IF('[1]#REF'!$H$7="",TRUE,M543&gt;0)),"SELECIONAR","REJEITAR")</f>
        <v>#REF!</v>
      </c>
      <c r="O543" s="58" t="s">
        <v>28</v>
      </c>
    </row>
    <row r="544" ht="15.75" customHeight="1" spans="1:15">
      <c r="A544" s="6" t="s">
        <v>2617</v>
      </c>
      <c r="B544" s="6" t="s">
        <v>2618</v>
      </c>
      <c r="C544" s="6" t="s">
        <v>25</v>
      </c>
      <c r="D544" s="6" t="s">
        <v>88</v>
      </c>
      <c r="E544" s="6" t="s">
        <v>1747</v>
      </c>
      <c r="F544" s="6" t="s">
        <v>2619</v>
      </c>
      <c r="G544" s="6" t="s">
        <v>2620</v>
      </c>
      <c r="H544" s="6" t="s">
        <v>2620</v>
      </c>
      <c r="I544" s="71">
        <v>0</v>
      </c>
      <c r="J544" s="71">
        <v>0</v>
      </c>
      <c r="K544" s="71">
        <v>0</v>
      </c>
      <c r="L544" s="71">
        <v>0</v>
      </c>
      <c r="M544" s="71">
        <v>0</v>
      </c>
      <c r="N544" s="58" t="e">
        <f>IF(AND(IF('[1]#REF'!$H$3="",TRUE,I544&gt;0),IF('[1]#REF'!$H$4="",TRUE,J544&gt;0),IF('[1]#REF'!$H$5="",TRUE,K544&gt;0),IF('[1]#REF'!$H$6="",TRUE,L544&gt;0),IF('[1]#REF'!$H$7="",TRUE,M544&gt;0)),"SELECIONAR","REJEITAR")</f>
        <v>#REF!</v>
      </c>
      <c r="O544" s="58" t="s">
        <v>28</v>
      </c>
    </row>
    <row r="545" ht="15.75" customHeight="1" spans="1:15">
      <c r="A545" s="6" t="s">
        <v>2621</v>
      </c>
      <c r="B545" s="6" t="s">
        <v>2622</v>
      </c>
      <c r="C545" s="6" t="s">
        <v>25</v>
      </c>
      <c r="D545" s="6" t="s">
        <v>88</v>
      </c>
      <c r="E545" s="6" t="s">
        <v>2406</v>
      </c>
      <c r="F545" s="6" t="s">
        <v>2623</v>
      </c>
      <c r="G545" s="6" t="s">
        <v>2624</v>
      </c>
      <c r="H545" s="6" t="s">
        <v>2624</v>
      </c>
      <c r="I545" s="71">
        <v>0</v>
      </c>
      <c r="J545" s="71">
        <v>0</v>
      </c>
      <c r="K545" s="71">
        <v>0</v>
      </c>
      <c r="L545" s="71">
        <v>0</v>
      </c>
      <c r="M545" s="71">
        <v>0</v>
      </c>
      <c r="N545" s="58" t="e">
        <f>IF(AND(IF('[1]#REF'!$H$3="",TRUE,I545&gt;0),IF('[1]#REF'!$H$4="",TRUE,J545&gt;0),IF('[1]#REF'!$H$5="",TRUE,K545&gt;0),IF('[1]#REF'!$H$6="",TRUE,L545&gt;0),IF('[1]#REF'!$H$7="",TRUE,M545&gt;0)),"SELECIONAR","REJEITAR")</f>
        <v>#REF!</v>
      </c>
      <c r="O545" s="58" t="s">
        <v>28</v>
      </c>
    </row>
    <row r="546" ht="15.75" customHeight="1" spans="1:15">
      <c r="A546" s="6" t="s">
        <v>2625</v>
      </c>
      <c r="B546" s="6" t="s">
        <v>2626</v>
      </c>
      <c r="C546" s="6" t="s">
        <v>25</v>
      </c>
      <c r="D546" s="6" t="s">
        <v>88</v>
      </c>
      <c r="E546" s="6" t="s">
        <v>2627</v>
      </c>
      <c r="F546" s="6" t="s">
        <v>2628</v>
      </c>
      <c r="G546" s="6" t="s">
        <v>2629</v>
      </c>
      <c r="H546" s="6" t="s">
        <v>2629</v>
      </c>
      <c r="I546" s="71">
        <v>0</v>
      </c>
      <c r="J546" s="71">
        <v>0</v>
      </c>
      <c r="K546" s="71">
        <v>0</v>
      </c>
      <c r="L546" s="71">
        <v>0</v>
      </c>
      <c r="M546" s="71">
        <v>0</v>
      </c>
      <c r="N546" s="58" t="e">
        <f>IF(AND(IF('[1]#REF'!$H$3="",TRUE,I546&gt;0),IF('[1]#REF'!$H$4="",TRUE,J546&gt;0),IF('[1]#REF'!$H$5="",TRUE,K546&gt;0),IF('[1]#REF'!$H$6="",TRUE,L546&gt;0),IF('[1]#REF'!$H$7="",TRUE,M546&gt;0)),"SELECIONAR","REJEITAR")</f>
        <v>#REF!</v>
      </c>
      <c r="O546" s="58" t="s">
        <v>28</v>
      </c>
    </row>
    <row r="547" ht="15.75" customHeight="1" spans="1:15">
      <c r="A547" s="6" t="s">
        <v>2630</v>
      </c>
      <c r="B547" s="6" t="s">
        <v>2631</v>
      </c>
      <c r="C547" s="6" t="s">
        <v>25</v>
      </c>
      <c r="D547" s="6" t="s">
        <v>88</v>
      </c>
      <c r="E547" s="6" t="s">
        <v>2117</v>
      </c>
      <c r="F547" s="6" t="s">
        <v>2632</v>
      </c>
      <c r="G547" s="6" t="s">
        <v>2633</v>
      </c>
      <c r="H547" s="6" t="s">
        <v>2633</v>
      </c>
      <c r="I547" s="71">
        <v>0</v>
      </c>
      <c r="J547" s="71">
        <v>0</v>
      </c>
      <c r="K547" s="71">
        <v>0</v>
      </c>
      <c r="L547" s="71">
        <v>0</v>
      </c>
      <c r="M547" s="71">
        <v>0</v>
      </c>
      <c r="N547" s="58" t="e">
        <f>IF(AND(IF('[1]#REF'!$H$3="",TRUE,I547&gt;0),IF('[1]#REF'!$H$4="",TRUE,J547&gt;0),IF('[1]#REF'!$H$5="",TRUE,K547&gt;0),IF('[1]#REF'!$H$6="",TRUE,L547&gt;0),IF('[1]#REF'!$H$7="",TRUE,M547&gt;0)),"SELECIONAR","REJEITAR")</f>
        <v>#REF!</v>
      </c>
      <c r="O547" s="58" t="s">
        <v>28</v>
      </c>
    </row>
    <row r="548" ht="15.75" customHeight="1" spans="1:15">
      <c r="A548" s="6" t="s">
        <v>2634</v>
      </c>
      <c r="B548" s="6" t="s">
        <v>2635</v>
      </c>
      <c r="C548" s="6" t="s">
        <v>25</v>
      </c>
      <c r="D548" s="6" t="s">
        <v>88</v>
      </c>
      <c r="E548" s="6" t="s">
        <v>2636</v>
      </c>
      <c r="F548" s="6" t="s">
        <v>2637</v>
      </c>
      <c r="G548" s="6" t="s">
        <v>2638</v>
      </c>
      <c r="H548" s="6" t="s">
        <v>2638</v>
      </c>
      <c r="I548" s="71">
        <v>0</v>
      </c>
      <c r="J548" s="71">
        <v>0</v>
      </c>
      <c r="K548" s="71">
        <v>0</v>
      </c>
      <c r="L548" s="71">
        <v>0</v>
      </c>
      <c r="M548" s="71">
        <v>0</v>
      </c>
      <c r="N548" s="58" t="e">
        <f>IF(AND(IF('[1]#REF'!$H$3="",TRUE,I548&gt;0),IF('[1]#REF'!$H$4="",TRUE,J548&gt;0),IF('[1]#REF'!$H$5="",TRUE,K548&gt;0),IF('[1]#REF'!$H$6="",TRUE,L548&gt;0),IF('[1]#REF'!$H$7="",TRUE,M548&gt;0)),"SELECIONAR","REJEITAR")</f>
        <v>#REF!</v>
      </c>
      <c r="O548" s="58" t="s">
        <v>28</v>
      </c>
    </row>
    <row r="549" ht="15.75" customHeight="1" spans="1:15">
      <c r="A549" s="6" t="s">
        <v>2639</v>
      </c>
      <c r="B549" s="6" t="s">
        <v>2640</v>
      </c>
      <c r="C549" s="6" t="s">
        <v>25</v>
      </c>
      <c r="D549" s="6" t="s">
        <v>88</v>
      </c>
      <c r="E549" s="6" t="s">
        <v>2641</v>
      </c>
      <c r="F549" s="6" t="s">
        <v>2642</v>
      </c>
      <c r="G549" s="6" t="s">
        <v>2643</v>
      </c>
      <c r="H549" s="6" t="s">
        <v>2643</v>
      </c>
      <c r="I549" s="71">
        <v>0</v>
      </c>
      <c r="J549" s="71">
        <v>0</v>
      </c>
      <c r="K549" s="71">
        <v>0</v>
      </c>
      <c r="L549" s="71">
        <v>0</v>
      </c>
      <c r="M549" s="71">
        <v>0</v>
      </c>
      <c r="N549" s="58" t="e">
        <f>IF(AND(IF('[1]#REF'!$H$3="",TRUE,I549&gt;0),IF('[1]#REF'!$H$4="",TRUE,J549&gt;0),IF('[1]#REF'!$H$5="",TRUE,K549&gt;0),IF('[1]#REF'!$H$6="",TRUE,L549&gt;0),IF('[1]#REF'!$H$7="",TRUE,M549&gt;0)),"SELECIONAR","REJEITAR")</f>
        <v>#REF!</v>
      </c>
      <c r="O549" s="58" t="s">
        <v>28</v>
      </c>
    </row>
    <row r="550" ht="15.75" customHeight="1" spans="1:15">
      <c r="A550" s="6" t="s">
        <v>2644</v>
      </c>
      <c r="B550" s="6" t="s">
        <v>2645</v>
      </c>
      <c r="C550" s="6" t="s">
        <v>25</v>
      </c>
      <c r="D550" s="6" t="s">
        <v>88</v>
      </c>
      <c r="E550" s="6" t="s">
        <v>2646</v>
      </c>
      <c r="F550" s="6" t="s">
        <v>2647</v>
      </c>
      <c r="G550" s="6" t="s">
        <v>2648</v>
      </c>
      <c r="H550" s="6" t="s">
        <v>2648</v>
      </c>
      <c r="I550" s="71">
        <v>0</v>
      </c>
      <c r="J550" s="71">
        <v>1</v>
      </c>
      <c r="K550" s="71">
        <v>0</v>
      </c>
      <c r="L550" s="71">
        <v>0</v>
      </c>
      <c r="M550" s="71">
        <v>0</v>
      </c>
      <c r="N550" s="58" t="e">
        <f>IF(AND(IF('[1]#REF'!$H$3="",TRUE,I550&gt;0),IF('[1]#REF'!$H$4="",TRUE,J550&gt;0),IF('[1]#REF'!$H$5="",TRUE,K550&gt;0),IF('[1]#REF'!$H$6="",TRUE,L550&gt;0),IF('[1]#REF'!$H$7="",TRUE,M550&gt;0)),"SELECIONAR","REJEITAR")</f>
        <v>#REF!</v>
      </c>
      <c r="O550" s="58" t="s">
        <v>28</v>
      </c>
    </row>
    <row r="551" ht="15.75" customHeight="1" spans="1:15">
      <c r="A551" s="6" t="s">
        <v>2649</v>
      </c>
      <c r="B551" s="6" t="s">
        <v>2650</v>
      </c>
      <c r="C551" s="6" t="s">
        <v>25</v>
      </c>
      <c r="D551" s="6" t="s">
        <v>88</v>
      </c>
      <c r="E551" s="6" t="s">
        <v>2651</v>
      </c>
      <c r="F551" s="6" t="s">
        <v>2652</v>
      </c>
      <c r="G551" s="6" t="s">
        <v>2653</v>
      </c>
      <c r="H551" s="6" t="s">
        <v>2653</v>
      </c>
      <c r="I551" s="71">
        <v>0</v>
      </c>
      <c r="J551" s="71">
        <v>0</v>
      </c>
      <c r="K551" s="71">
        <v>0</v>
      </c>
      <c r="L551" s="71">
        <v>0</v>
      </c>
      <c r="M551" s="71">
        <v>0</v>
      </c>
      <c r="N551" s="58" t="e">
        <f>IF(AND(IF('[1]#REF'!$H$3="",TRUE,I551&gt;0),IF('[1]#REF'!$H$4="",TRUE,J551&gt;0),IF('[1]#REF'!$H$5="",TRUE,K551&gt;0),IF('[1]#REF'!$H$6="",TRUE,L551&gt;0),IF('[1]#REF'!$H$7="",TRUE,M551&gt;0)),"SELECIONAR","REJEITAR")</f>
        <v>#REF!</v>
      </c>
      <c r="O551" s="58" t="s">
        <v>28</v>
      </c>
    </row>
    <row r="552" ht="15.75" customHeight="1" spans="1:15">
      <c r="A552" s="6" t="s">
        <v>2654</v>
      </c>
      <c r="B552" s="6" t="s">
        <v>2655</v>
      </c>
      <c r="C552" s="6" t="s">
        <v>25</v>
      </c>
      <c r="D552" s="6" t="s">
        <v>88</v>
      </c>
      <c r="E552" s="6" t="s">
        <v>1287</v>
      </c>
      <c r="F552" s="6" t="s">
        <v>2656</v>
      </c>
      <c r="G552" s="6" t="s">
        <v>2657</v>
      </c>
      <c r="H552" s="6" t="s">
        <v>2658</v>
      </c>
      <c r="I552" s="71">
        <v>0</v>
      </c>
      <c r="J552" s="71">
        <v>1</v>
      </c>
      <c r="K552" s="71">
        <v>0</v>
      </c>
      <c r="L552" s="71">
        <v>0</v>
      </c>
      <c r="M552" s="71">
        <v>0</v>
      </c>
      <c r="N552" s="58" t="e">
        <f>IF(AND(IF('[1]#REF'!$H$3="",TRUE,I552&gt;0),IF('[1]#REF'!$H$4="",TRUE,J552&gt;0),IF('[1]#REF'!$H$5="",TRUE,K552&gt;0),IF('[1]#REF'!$H$6="",TRUE,L552&gt;0),IF('[1]#REF'!$H$7="",TRUE,M552&gt;0)),"SELECIONAR","REJEITAR")</f>
        <v>#REF!</v>
      </c>
      <c r="O552" s="58" t="s">
        <v>28</v>
      </c>
    </row>
    <row r="553" ht="15.75" customHeight="1" spans="1:15">
      <c r="A553" s="6" t="s">
        <v>2659</v>
      </c>
      <c r="B553" s="6" t="s">
        <v>2660</v>
      </c>
      <c r="C553" s="6" t="s">
        <v>25</v>
      </c>
      <c r="D553" s="6" t="s">
        <v>88</v>
      </c>
      <c r="E553" s="6" t="s">
        <v>116</v>
      </c>
      <c r="F553" s="6" t="s">
        <v>2661</v>
      </c>
      <c r="G553" s="6" t="s">
        <v>2662</v>
      </c>
      <c r="H553" s="6" t="s">
        <v>2663</v>
      </c>
      <c r="I553" s="71">
        <v>0</v>
      </c>
      <c r="J553" s="71">
        <v>2</v>
      </c>
      <c r="K553" s="71">
        <v>0</v>
      </c>
      <c r="L553" s="71">
        <v>0</v>
      </c>
      <c r="M553" s="71">
        <v>0</v>
      </c>
      <c r="N553" s="58" t="e">
        <f>IF(AND(IF('[1]#REF'!$H$3="",TRUE,I553&gt;0),IF('[1]#REF'!$H$4="",TRUE,J553&gt;0),IF('[1]#REF'!$H$5="",TRUE,K553&gt;0),IF('[1]#REF'!$H$6="",TRUE,L553&gt;0),IF('[1]#REF'!$H$7="",TRUE,M553&gt;0)),"SELECIONAR","REJEITAR")</f>
        <v>#REF!</v>
      </c>
      <c r="O553" s="58" t="s">
        <v>28</v>
      </c>
    </row>
    <row r="554" ht="15.75" customHeight="1" spans="1:15">
      <c r="A554" s="6" t="s">
        <v>2664</v>
      </c>
      <c r="B554" s="6" t="s">
        <v>2665</v>
      </c>
      <c r="C554" s="6" t="s">
        <v>25</v>
      </c>
      <c r="D554" s="6" t="s">
        <v>88</v>
      </c>
      <c r="E554" s="6" t="s">
        <v>2666</v>
      </c>
      <c r="F554" s="6" t="s">
        <v>2667</v>
      </c>
      <c r="G554" s="6" t="s">
        <v>2668</v>
      </c>
      <c r="H554" s="6" t="s">
        <v>2668</v>
      </c>
      <c r="I554" s="71">
        <v>0</v>
      </c>
      <c r="J554" s="71">
        <v>0</v>
      </c>
      <c r="K554" s="71">
        <v>0</v>
      </c>
      <c r="L554" s="71">
        <v>0</v>
      </c>
      <c r="M554" s="71">
        <v>0</v>
      </c>
      <c r="N554" s="58" t="e">
        <f>IF(AND(IF('[1]#REF'!$H$3="",TRUE,I554&gt;0),IF('[1]#REF'!$H$4="",TRUE,J554&gt;0),IF('[1]#REF'!$H$5="",TRUE,K554&gt;0),IF('[1]#REF'!$H$6="",TRUE,L554&gt;0),IF('[1]#REF'!$H$7="",TRUE,M554&gt;0)),"SELECIONAR","REJEITAR")</f>
        <v>#REF!</v>
      </c>
      <c r="O554" s="58" t="s">
        <v>28</v>
      </c>
    </row>
    <row r="555" ht="15.75" customHeight="1" spans="1:15">
      <c r="A555" s="6" t="s">
        <v>2669</v>
      </c>
      <c r="B555" s="6" t="s">
        <v>2670</v>
      </c>
      <c r="C555" s="6" t="s">
        <v>25</v>
      </c>
      <c r="D555" s="6" t="s">
        <v>88</v>
      </c>
      <c r="E555" s="6" t="s">
        <v>2671</v>
      </c>
      <c r="F555" s="6" t="s">
        <v>2672</v>
      </c>
      <c r="G555" s="6" t="s">
        <v>2673</v>
      </c>
      <c r="H555" s="6" t="s">
        <v>2674</v>
      </c>
      <c r="I555" s="71">
        <v>0</v>
      </c>
      <c r="J555" s="71">
        <v>0</v>
      </c>
      <c r="K555" s="71">
        <v>0</v>
      </c>
      <c r="L555" s="71">
        <v>0</v>
      </c>
      <c r="M555" s="71">
        <v>0</v>
      </c>
      <c r="N555" s="58" t="e">
        <f>IF(AND(IF('[1]#REF'!$H$3="",TRUE,I555&gt;0),IF('[1]#REF'!$H$4="",TRUE,J555&gt;0),IF('[1]#REF'!$H$5="",TRUE,K555&gt;0),IF('[1]#REF'!$H$6="",TRUE,L555&gt;0),IF('[1]#REF'!$H$7="",TRUE,M555&gt;0)),"SELECIONAR","REJEITAR")</f>
        <v>#REF!</v>
      </c>
      <c r="O555" s="58" t="s">
        <v>28</v>
      </c>
    </row>
    <row r="556" ht="15.75" customHeight="1" spans="1:15">
      <c r="A556" s="6" t="s">
        <v>2675</v>
      </c>
      <c r="B556" s="6" t="s">
        <v>2676</v>
      </c>
      <c r="C556" s="6" t="s">
        <v>25</v>
      </c>
      <c r="D556" s="6" t="s">
        <v>88</v>
      </c>
      <c r="E556" s="6" t="s">
        <v>1999</v>
      </c>
      <c r="F556" s="6" t="s">
        <v>2677</v>
      </c>
      <c r="G556" s="6" t="s">
        <v>2678</v>
      </c>
      <c r="H556" s="6" t="s">
        <v>2679</v>
      </c>
      <c r="I556" s="71">
        <v>0</v>
      </c>
      <c r="J556" s="71">
        <v>0</v>
      </c>
      <c r="K556" s="71">
        <v>0</v>
      </c>
      <c r="L556" s="71">
        <v>0</v>
      </c>
      <c r="M556" s="71">
        <v>0</v>
      </c>
      <c r="N556" s="58" t="e">
        <f>IF(AND(IF('[1]#REF'!$H$3="",TRUE,I556&gt;0),IF('[1]#REF'!$H$4="",TRUE,J556&gt;0),IF('[1]#REF'!$H$5="",TRUE,K556&gt;0),IF('[1]#REF'!$H$6="",TRUE,L556&gt;0),IF('[1]#REF'!$H$7="",TRUE,M556&gt;0)),"SELECIONAR","REJEITAR")</f>
        <v>#REF!</v>
      </c>
      <c r="O556" s="58" t="s">
        <v>28</v>
      </c>
    </row>
    <row r="557" ht="15.75" customHeight="1" spans="1:15">
      <c r="A557" s="6" t="s">
        <v>2680</v>
      </c>
      <c r="B557" s="6" t="s">
        <v>2681</v>
      </c>
      <c r="C557" s="6" t="s">
        <v>25</v>
      </c>
      <c r="D557" s="6" t="s">
        <v>88</v>
      </c>
      <c r="E557" s="6" t="s">
        <v>2641</v>
      </c>
      <c r="F557" s="6" t="s">
        <v>2682</v>
      </c>
      <c r="G557" s="6" t="s">
        <v>2683</v>
      </c>
      <c r="H557" s="6" t="s">
        <v>2683</v>
      </c>
      <c r="I557" s="71">
        <v>0</v>
      </c>
      <c r="J557" s="71">
        <v>0</v>
      </c>
      <c r="K557" s="71">
        <v>0</v>
      </c>
      <c r="L557" s="71">
        <v>0</v>
      </c>
      <c r="M557" s="71">
        <v>0</v>
      </c>
      <c r="N557" s="58" t="e">
        <f>IF(AND(IF('[1]#REF'!$H$3="",TRUE,I557&gt;0),IF('[1]#REF'!$H$4="",TRUE,J557&gt;0),IF('[1]#REF'!$H$5="",TRUE,K557&gt;0),IF('[1]#REF'!$H$6="",TRUE,L557&gt;0),IF('[1]#REF'!$H$7="",TRUE,M557&gt;0)),"SELECIONAR","REJEITAR")</f>
        <v>#REF!</v>
      </c>
      <c r="O557" s="58" t="s">
        <v>28</v>
      </c>
    </row>
    <row r="558" ht="15.75" customHeight="1" spans="1:15">
      <c r="A558" s="6" t="s">
        <v>2684</v>
      </c>
      <c r="B558" s="6" t="s">
        <v>2685</v>
      </c>
      <c r="C558" s="6" t="s">
        <v>25</v>
      </c>
      <c r="D558" s="6" t="s">
        <v>88</v>
      </c>
      <c r="E558" s="6" t="s">
        <v>1023</v>
      </c>
      <c r="F558" s="6" t="s">
        <v>2686</v>
      </c>
      <c r="G558" s="6" t="s">
        <v>2687</v>
      </c>
      <c r="H558" s="6" t="s">
        <v>2687</v>
      </c>
      <c r="I558" s="71">
        <v>0</v>
      </c>
      <c r="J558" s="71">
        <v>3</v>
      </c>
      <c r="K558" s="71">
        <v>0</v>
      </c>
      <c r="L558" s="71">
        <v>0</v>
      </c>
      <c r="M558" s="71">
        <v>0</v>
      </c>
      <c r="N558" s="58" t="e">
        <f>IF(AND(IF('[1]#REF'!$H$3="",TRUE,I558&gt;0),IF('[1]#REF'!$H$4="",TRUE,J558&gt;0),IF('[1]#REF'!$H$5="",TRUE,K558&gt;0),IF('[1]#REF'!$H$6="",TRUE,L558&gt;0),IF('[1]#REF'!$H$7="",TRUE,M558&gt;0)),"SELECIONAR","REJEITAR")</f>
        <v>#REF!</v>
      </c>
      <c r="O558" s="58" t="s">
        <v>28</v>
      </c>
    </row>
    <row r="559" ht="15.75" customHeight="1" spans="1:15">
      <c r="A559" s="6" t="s">
        <v>2688</v>
      </c>
      <c r="B559" s="6" t="s">
        <v>2689</v>
      </c>
      <c r="C559" s="6" t="s">
        <v>25</v>
      </c>
      <c r="D559" s="6" t="s">
        <v>88</v>
      </c>
      <c r="E559" s="6" t="s">
        <v>1576</v>
      </c>
      <c r="F559" s="6" t="s">
        <v>2690</v>
      </c>
      <c r="G559" s="6" t="s">
        <v>2691</v>
      </c>
      <c r="H559" s="6" t="s">
        <v>2691</v>
      </c>
      <c r="I559" s="71">
        <v>0</v>
      </c>
      <c r="J559" s="71">
        <v>0</v>
      </c>
      <c r="K559" s="71">
        <v>0</v>
      </c>
      <c r="L559" s="71">
        <v>0</v>
      </c>
      <c r="M559" s="71">
        <v>0</v>
      </c>
      <c r="N559" s="58" t="e">
        <f>IF(AND(IF('[1]#REF'!$H$3="",TRUE,I559&gt;0),IF('[1]#REF'!$H$4="",TRUE,J559&gt;0),IF('[1]#REF'!$H$5="",TRUE,K559&gt;0),IF('[1]#REF'!$H$6="",TRUE,L559&gt;0),IF('[1]#REF'!$H$7="",TRUE,M559&gt;0)),"SELECIONAR","REJEITAR")</f>
        <v>#REF!</v>
      </c>
      <c r="O559" s="58" t="s">
        <v>28</v>
      </c>
    </row>
    <row r="560" ht="15.75" customHeight="1" spans="1:15">
      <c r="A560" s="6" t="s">
        <v>2692</v>
      </c>
      <c r="B560" s="6" t="s">
        <v>2693</v>
      </c>
      <c r="C560" s="6" t="s">
        <v>25</v>
      </c>
      <c r="D560" s="6" t="s">
        <v>88</v>
      </c>
      <c r="E560" s="6" t="s">
        <v>116</v>
      </c>
      <c r="F560" s="6" t="s">
        <v>2694</v>
      </c>
      <c r="G560" s="6" t="s">
        <v>2695</v>
      </c>
      <c r="H560" s="6" t="s">
        <v>2696</v>
      </c>
      <c r="I560" s="71">
        <v>0</v>
      </c>
      <c r="J560" s="71">
        <v>0</v>
      </c>
      <c r="K560" s="71">
        <v>0</v>
      </c>
      <c r="L560" s="71">
        <v>0</v>
      </c>
      <c r="M560" s="71">
        <v>0</v>
      </c>
      <c r="N560" s="58" t="e">
        <f>IF(AND(IF('[1]#REF'!$H$3="",TRUE,I560&gt;0),IF('[1]#REF'!$H$4="",TRUE,J560&gt;0),IF('[1]#REF'!$H$5="",TRUE,K560&gt;0),IF('[1]#REF'!$H$6="",TRUE,L560&gt;0),IF('[1]#REF'!$H$7="",TRUE,M560&gt;0)),"SELECIONAR","REJEITAR")</f>
        <v>#REF!</v>
      </c>
      <c r="O560" s="58" t="s">
        <v>28</v>
      </c>
    </row>
    <row r="561" ht="15.75" customHeight="1" spans="1:15">
      <c r="A561" s="6" t="s">
        <v>2697</v>
      </c>
      <c r="B561" s="6" t="s">
        <v>2698</v>
      </c>
      <c r="C561" s="6" t="s">
        <v>25</v>
      </c>
      <c r="D561" s="6" t="s">
        <v>88</v>
      </c>
      <c r="E561" s="6" t="s">
        <v>2699</v>
      </c>
      <c r="F561" s="6" t="s">
        <v>2700</v>
      </c>
      <c r="G561" s="6" t="s">
        <v>2701</v>
      </c>
      <c r="H561" s="6" t="s">
        <v>2701</v>
      </c>
      <c r="I561" s="71">
        <v>0</v>
      </c>
      <c r="J561" s="71">
        <v>0</v>
      </c>
      <c r="K561" s="71">
        <v>0</v>
      </c>
      <c r="L561" s="71">
        <v>0</v>
      </c>
      <c r="M561" s="71">
        <v>0</v>
      </c>
      <c r="N561" s="58" t="e">
        <f>IF(AND(IF('[1]#REF'!$H$3="",TRUE,I561&gt;0),IF('[1]#REF'!$H$4="",TRUE,J561&gt;0),IF('[1]#REF'!$H$5="",TRUE,K561&gt;0),IF('[1]#REF'!$H$6="",TRUE,L561&gt;0),IF('[1]#REF'!$H$7="",TRUE,M561&gt;0)),"SELECIONAR","REJEITAR")</f>
        <v>#REF!</v>
      </c>
      <c r="O561" s="58" t="s">
        <v>28</v>
      </c>
    </row>
    <row r="562" ht="15.75" customHeight="1" spans="1:15">
      <c r="A562" s="6" t="s">
        <v>2702</v>
      </c>
      <c r="B562" s="6" t="s">
        <v>2703</v>
      </c>
      <c r="C562" s="6" t="s">
        <v>25</v>
      </c>
      <c r="D562" s="6" t="s">
        <v>88</v>
      </c>
      <c r="E562" s="6" t="s">
        <v>2704</v>
      </c>
      <c r="F562" s="6" t="s">
        <v>2705</v>
      </c>
      <c r="G562" s="6" t="s">
        <v>2706</v>
      </c>
      <c r="H562" s="6" t="s">
        <v>2707</v>
      </c>
      <c r="I562" s="71">
        <v>0</v>
      </c>
      <c r="J562" s="71">
        <v>0</v>
      </c>
      <c r="K562" s="71">
        <v>0</v>
      </c>
      <c r="L562" s="71">
        <v>0</v>
      </c>
      <c r="M562" s="71">
        <v>0</v>
      </c>
      <c r="N562" s="58" t="e">
        <f>IF(AND(IF('[1]#REF'!$H$3="",TRUE,I562&gt;0),IF('[1]#REF'!$H$4="",TRUE,J562&gt;0),IF('[1]#REF'!$H$5="",TRUE,K562&gt;0),IF('[1]#REF'!$H$6="",TRUE,L562&gt;0),IF('[1]#REF'!$H$7="",TRUE,M562&gt;0)),"SELECIONAR","REJEITAR")</f>
        <v>#REF!</v>
      </c>
      <c r="O562" s="58" t="s">
        <v>28</v>
      </c>
    </row>
    <row r="563" ht="15.75" customHeight="1" spans="1:15">
      <c r="A563" s="6" t="s">
        <v>2708</v>
      </c>
      <c r="B563" s="6" t="s">
        <v>2709</v>
      </c>
      <c r="C563" s="6" t="s">
        <v>25</v>
      </c>
      <c r="D563" s="6" t="s">
        <v>88</v>
      </c>
      <c r="E563" s="6" t="s">
        <v>2710</v>
      </c>
      <c r="F563" s="6" t="s">
        <v>2711</v>
      </c>
      <c r="G563" s="6" t="s">
        <v>2712</v>
      </c>
      <c r="H563" s="6" t="s">
        <v>2713</v>
      </c>
      <c r="I563" s="71">
        <v>0</v>
      </c>
      <c r="J563" s="71">
        <v>2</v>
      </c>
      <c r="K563" s="71">
        <v>0</v>
      </c>
      <c r="L563" s="71">
        <v>0</v>
      </c>
      <c r="M563" s="71">
        <v>0</v>
      </c>
      <c r="N563" s="58" t="e">
        <f>IF(AND(IF('[1]#REF'!$H$3="",TRUE,I563&gt;0),IF('[1]#REF'!$H$4="",TRUE,J563&gt;0),IF('[1]#REF'!$H$5="",TRUE,K563&gt;0),IF('[1]#REF'!$H$6="",TRUE,L563&gt;0),IF('[1]#REF'!$H$7="",TRUE,M563&gt;0)),"SELECIONAR","REJEITAR")</f>
        <v>#REF!</v>
      </c>
      <c r="O563" s="58" t="s">
        <v>28</v>
      </c>
    </row>
    <row r="564" ht="15.75" customHeight="1" spans="1:15">
      <c r="A564" s="6" t="s">
        <v>2714</v>
      </c>
      <c r="B564" s="6" t="s">
        <v>2715</v>
      </c>
      <c r="C564" s="6" t="s">
        <v>25</v>
      </c>
      <c r="D564" s="6" t="s">
        <v>88</v>
      </c>
      <c r="E564" s="6" t="s">
        <v>1747</v>
      </c>
      <c r="F564" s="6" t="s">
        <v>2716</v>
      </c>
      <c r="G564" s="6" t="s">
        <v>2717</v>
      </c>
      <c r="H564" s="6" t="s">
        <v>2717</v>
      </c>
      <c r="I564" s="71">
        <v>0</v>
      </c>
      <c r="J564" s="71">
        <v>0</v>
      </c>
      <c r="K564" s="71">
        <v>0</v>
      </c>
      <c r="L564" s="71">
        <v>0</v>
      </c>
      <c r="M564" s="71">
        <v>0</v>
      </c>
      <c r="N564" s="58" t="e">
        <f>IF(AND(IF('[1]#REF'!$H$3="",TRUE,I564&gt;0),IF('[1]#REF'!$H$4="",TRUE,J564&gt;0),IF('[1]#REF'!$H$5="",TRUE,K564&gt;0),IF('[1]#REF'!$H$6="",TRUE,L564&gt;0),IF('[1]#REF'!$H$7="",TRUE,M564&gt;0)),"SELECIONAR","REJEITAR")</f>
        <v>#REF!</v>
      </c>
      <c r="O564" s="58" t="s">
        <v>28</v>
      </c>
    </row>
    <row r="565" ht="15.75" customHeight="1" spans="1:15">
      <c r="A565" s="6" t="s">
        <v>2718</v>
      </c>
      <c r="B565" s="6" t="s">
        <v>2719</v>
      </c>
      <c r="C565" s="6" t="s">
        <v>25</v>
      </c>
      <c r="D565" s="6" t="s">
        <v>88</v>
      </c>
      <c r="E565" s="6" t="s">
        <v>1273</v>
      </c>
      <c r="F565" s="6" t="s">
        <v>2720</v>
      </c>
      <c r="G565" s="6" t="s">
        <v>2721</v>
      </c>
      <c r="H565" s="6" t="s">
        <v>2721</v>
      </c>
      <c r="I565" s="71">
        <v>0</v>
      </c>
      <c r="J565" s="71">
        <v>0</v>
      </c>
      <c r="K565" s="71">
        <v>0</v>
      </c>
      <c r="L565" s="71">
        <v>0</v>
      </c>
      <c r="M565" s="71">
        <v>0</v>
      </c>
      <c r="N565" s="58" t="e">
        <f>IF(AND(IF('[1]#REF'!$H$3="",TRUE,I565&gt;0),IF('[1]#REF'!$H$4="",TRUE,J565&gt;0),IF('[1]#REF'!$H$5="",TRUE,K565&gt;0),IF('[1]#REF'!$H$6="",TRUE,L565&gt;0),IF('[1]#REF'!$H$7="",TRUE,M565&gt;0)),"SELECIONAR","REJEITAR")</f>
        <v>#REF!</v>
      </c>
      <c r="O565" s="58" t="s">
        <v>28</v>
      </c>
    </row>
    <row r="566" ht="15.75" customHeight="1" spans="1:15">
      <c r="A566" s="6" t="s">
        <v>2722</v>
      </c>
      <c r="B566" s="6" t="s">
        <v>2723</v>
      </c>
      <c r="C566" s="6" t="s">
        <v>25</v>
      </c>
      <c r="D566" s="6" t="s">
        <v>88</v>
      </c>
      <c r="E566" s="6" t="s">
        <v>2724</v>
      </c>
      <c r="F566" s="6" t="s">
        <v>2725</v>
      </c>
      <c r="G566" s="6" t="s">
        <v>2726</v>
      </c>
      <c r="H566" s="6" t="s">
        <v>2727</v>
      </c>
      <c r="I566" s="71">
        <v>0</v>
      </c>
      <c r="J566" s="71">
        <v>0</v>
      </c>
      <c r="K566" s="71">
        <v>0</v>
      </c>
      <c r="L566" s="71">
        <v>0</v>
      </c>
      <c r="M566" s="71">
        <v>0</v>
      </c>
      <c r="N566" s="58" t="e">
        <f>IF(AND(IF('[1]#REF'!$H$3="",TRUE,I566&gt;0),IF('[1]#REF'!$H$4="",TRUE,J566&gt;0),IF('[1]#REF'!$H$5="",TRUE,K566&gt;0),IF('[1]#REF'!$H$6="",TRUE,L566&gt;0),IF('[1]#REF'!$H$7="",TRUE,M566&gt;0)),"SELECIONAR","REJEITAR")</f>
        <v>#REF!</v>
      </c>
      <c r="O566" s="58" t="s">
        <v>28</v>
      </c>
    </row>
    <row r="567" ht="15.75" customHeight="1" spans="1:15">
      <c r="A567" s="6" t="s">
        <v>2728</v>
      </c>
      <c r="B567" s="6" t="s">
        <v>2729</v>
      </c>
      <c r="C567" s="6" t="s">
        <v>25</v>
      </c>
      <c r="D567" s="6" t="s">
        <v>88</v>
      </c>
      <c r="E567" s="6" t="s">
        <v>2730</v>
      </c>
      <c r="F567" s="6" t="s">
        <v>2731</v>
      </c>
      <c r="G567" s="6" t="s">
        <v>2732</v>
      </c>
      <c r="H567" s="6" t="s">
        <v>2732</v>
      </c>
      <c r="I567" s="71">
        <v>0</v>
      </c>
      <c r="J567" s="71">
        <v>0</v>
      </c>
      <c r="K567" s="71">
        <v>0</v>
      </c>
      <c r="L567" s="71">
        <v>0</v>
      </c>
      <c r="M567" s="71">
        <v>0</v>
      </c>
      <c r="N567" s="58" t="e">
        <f>IF(AND(IF('[1]#REF'!$H$3="",TRUE,I567&gt;0),IF('[1]#REF'!$H$4="",TRUE,J567&gt;0),IF('[1]#REF'!$H$5="",TRUE,K567&gt;0),IF('[1]#REF'!$H$6="",TRUE,L567&gt;0),IF('[1]#REF'!$H$7="",TRUE,M567&gt;0)),"SELECIONAR","REJEITAR")</f>
        <v>#REF!</v>
      </c>
      <c r="O567" s="58" t="s">
        <v>28</v>
      </c>
    </row>
    <row r="568" ht="15.75" customHeight="1" spans="1:15">
      <c r="A568" s="6" t="s">
        <v>2733</v>
      </c>
      <c r="B568" s="6" t="s">
        <v>2734</v>
      </c>
      <c r="C568" s="6" t="s">
        <v>25</v>
      </c>
      <c r="D568" s="6" t="s">
        <v>88</v>
      </c>
      <c r="E568" s="6" t="s">
        <v>2735</v>
      </c>
      <c r="F568" s="6" t="s">
        <v>2736</v>
      </c>
      <c r="G568" s="6" t="s">
        <v>2737</v>
      </c>
      <c r="H568" s="6" t="s">
        <v>2737</v>
      </c>
      <c r="I568" s="71">
        <v>0</v>
      </c>
      <c r="J568" s="71">
        <v>0</v>
      </c>
      <c r="K568" s="71">
        <v>0</v>
      </c>
      <c r="L568" s="71">
        <v>0</v>
      </c>
      <c r="M568" s="71">
        <v>0</v>
      </c>
      <c r="N568" s="58" t="e">
        <f>IF(AND(IF('[1]#REF'!$H$3="",TRUE,I568&gt;0),IF('[1]#REF'!$H$4="",TRUE,J568&gt;0),IF('[1]#REF'!$H$5="",TRUE,K568&gt;0),IF('[1]#REF'!$H$6="",TRUE,L568&gt;0),IF('[1]#REF'!$H$7="",TRUE,M568&gt;0)),"SELECIONAR","REJEITAR")</f>
        <v>#REF!</v>
      </c>
      <c r="O568" s="58" t="s">
        <v>28</v>
      </c>
    </row>
    <row r="569" ht="15.75" customHeight="1" spans="1:15">
      <c r="A569" s="6" t="s">
        <v>2738</v>
      </c>
      <c r="B569" s="6" t="s">
        <v>2739</v>
      </c>
      <c r="C569" s="6" t="s">
        <v>25</v>
      </c>
      <c r="D569" s="6" t="s">
        <v>88</v>
      </c>
      <c r="E569" s="6" t="s">
        <v>2740</v>
      </c>
      <c r="F569" s="6" t="s">
        <v>2741</v>
      </c>
      <c r="G569" s="6" t="s">
        <v>2742</v>
      </c>
      <c r="H569" s="6" t="s">
        <v>2742</v>
      </c>
      <c r="I569" s="71">
        <v>0</v>
      </c>
      <c r="J569" s="71">
        <v>0</v>
      </c>
      <c r="K569" s="71">
        <v>0</v>
      </c>
      <c r="L569" s="71">
        <v>0</v>
      </c>
      <c r="M569" s="71">
        <v>0</v>
      </c>
      <c r="N569" s="58" t="e">
        <f>IF(AND(IF('[1]#REF'!$H$3="",TRUE,I569&gt;0),IF('[1]#REF'!$H$4="",TRUE,J569&gt;0),IF('[1]#REF'!$H$5="",TRUE,K569&gt;0),IF('[1]#REF'!$H$6="",TRUE,L569&gt;0),IF('[1]#REF'!$H$7="",TRUE,M569&gt;0)),"SELECIONAR","REJEITAR")</f>
        <v>#REF!</v>
      </c>
      <c r="O569" s="58" t="s">
        <v>28</v>
      </c>
    </row>
    <row r="570" ht="15.75" customHeight="1" spans="1:15">
      <c r="A570" s="6" t="s">
        <v>2743</v>
      </c>
      <c r="B570" s="6" t="s">
        <v>2744</v>
      </c>
      <c r="C570" s="6" t="s">
        <v>25</v>
      </c>
      <c r="D570" s="6" t="s">
        <v>88</v>
      </c>
      <c r="E570" s="6" t="s">
        <v>2745</v>
      </c>
      <c r="F570" s="6" t="s">
        <v>2746</v>
      </c>
      <c r="G570" s="6" t="s">
        <v>2747</v>
      </c>
      <c r="H570" s="6" t="s">
        <v>2748</v>
      </c>
      <c r="I570" s="71">
        <v>0</v>
      </c>
      <c r="J570" s="71">
        <v>0</v>
      </c>
      <c r="K570" s="71">
        <v>0</v>
      </c>
      <c r="L570" s="71">
        <v>0</v>
      </c>
      <c r="M570" s="71">
        <v>0</v>
      </c>
      <c r="N570" s="58" t="e">
        <f>IF(AND(IF('[1]#REF'!$H$3="",TRUE,I570&gt;0),IF('[1]#REF'!$H$4="",TRUE,J570&gt;0),IF('[1]#REF'!$H$5="",TRUE,K570&gt;0),IF('[1]#REF'!$H$6="",TRUE,L570&gt;0),IF('[1]#REF'!$H$7="",TRUE,M570&gt;0)),"SELECIONAR","REJEITAR")</f>
        <v>#REF!</v>
      </c>
      <c r="O570" s="58" t="s">
        <v>28</v>
      </c>
    </row>
    <row r="571" ht="15.75" customHeight="1" spans="1:15">
      <c r="A571" s="6" t="s">
        <v>2749</v>
      </c>
      <c r="B571" s="6" t="s">
        <v>2750</v>
      </c>
      <c r="C571" s="6" t="s">
        <v>25</v>
      </c>
      <c r="D571" s="6" t="s">
        <v>88</v>
      </c>
      <c r="E571" s="6" t="s">
        <v>2751</v>
      </c>
      <c r="F571" s="6" t="s">
        <v>2752</v>
      </c>
      <c r="G571" s="6" t="s">
        <v>2753</v>
      </c>
      <c r="H571" s="6" t="s">
        <v>2753</v>
      </c>
      <c r="I571" s="71">
        <v>0</v>
      </c>
      <c r="J571" s="71">
        <v>0</v>
      </c>
      <c r="K571" s="71">
        <v>0</v>
      </c>
      <c r="L571" s="71">
        <v>0</v>
      </c>
      <c r="M571" s="71">
        <v>0</v>
      </c>
      <c r="N571" s="58" t="e">
        <f>IF(AND(IF('[1]#REF'!$H$3="",TRUE,I571&gt;0),IF('[1]#REF'!$H$4="",TRUE,J571&gt;0),IF('[1]#REF'!$H$5="",TRUE,K571&gt;0),IF('[1]#REF'!$H$6="",TRUE,L571&gt;0),IF('[1]#REF'!$H$7="",TRUE,M571&gt;0)),"SELECIONAR","REJEITAR")</f>
        <v>#REF!</v>
      </c>
      <c r="O571" s="58" t="s">
        <v>28</v>
      </c>
    </row>
    <row r="572" ht="15.75" customHeight="1" spans="1:15">
      <c r="A572" s="6" t="s">
        <v>2754</v>
      </c>
      <c r="B572" s="6" t="s">
        <v>2755</v>
      </c>
      <c r="C572" s="6" t="s">
        <v>25</v>
      </c>
      <c r="D572" s="6" t="s">
        <v>88</v>
      </c>
      <c r="E572" s="6" t="s">
        <v>1216</v>
      </c>
      <c r="F572" s="6" t="s">
        <v>2756</v>
      </c>
      <c r="G572" s="6" t="s">
        <v>2757</v>
      </c>
      <c r="H572" s="6" t="s">
        <v>2758</v>
      </c>
      <c r="I572" s="71">
        <v>0</v>
      </c>
      <c r="J572" s="71">
        <v>0</v>
      </c>
      <c r="K572" s="71">
        <v>0</v>
      </c>
      <c r="L572" s="71">
        <v>0</v>
      </c>
      <c r="M572" s="71">
        <v>0</v>
      </c>
      <c r="N572" s="58" t="e">
        <f>IF(AND(IF('[1]#REF'!$H$3="",TRUE,I572&gt;0),IF('[1]#REF'!$H$4="",TRUE,J572&gt;0),IF('[1]#REF'!$H$5="",TRUE,K572&gt;0),IF('[1]#REF'!$H$6="",TRUE,L572&gt;0),IF('[1]#REF'!$H$7="",TRUE,M572&gt;0)),"SELECIONAR","REJEITAR")</f>
        <v>#REF!</v>
      </c>
      <c r="O572" s="58" t="s">
        <v>28</v>
      </c>
    </row>
    <row r="573" ht="15.75" customHeight="1" spans="1:15">
      <c r="A573" s="6" t="s">
        <v>2759</v>
      </c>
      <c r="B573" s="6" t="s">
        <v>2760</v>
      </c>
      <c r="C573" s="6" t="s">
        <v>25</v>
      </c>
      <c r="D573" s="6" t="s">
        <v>88</v>
      </c>
      <c r="E573" s="6" t="s">
        <v>1191</v>
      </c>
      <c r="F573" s="6" t="s">
        <v>2761</v>
      </c>
      <c r="G573" s="6" t="s">
        <v>2762</v>
      </c>
      <c r="H573" s="6" t="s">
        <v>2763</v>
      </c>
      <c r="I573" s="71">
        <v>0</v>
      </c>
      <c r="J573" s="71">
        <v>0</v>
      </c>
      <c r="K573" s="71">
        <v>0</v>
      </c>
      <c r="L573" s="71">
        <v>0</v>
      </c>
      <c r="M573" s="71">
        <v>0</v>
      </c>
      <c r="N573" s="58" t="e">
        <f>IF(AND(IF('[1]#REF'!$H$3="",TRUE,I573&gt;0),IF('[1]#REF'!$H$4="",TRUE,J573&gt;0),IF('[1]#REF'!$H$5="",TRUE,K573&gt;0),IF('[1]#REF'!$H$6="",TRUE,L573&gt;0),IF('[1]#REF'!$H$7="",TRUE,M573&gt;0)),"SELECIONAR","REJEITAR")</f>
        <v>#REF!</v>
      </c>
      <c r="O573" s="58" t="s">
        <v>28</v>
      </c>
    </row>
    <row r="574" ht="15.75" customHeight="1" spans="1:15">
      <c r="A574" s="6" t="s">
        <v>2764</v>
      </c>
      <c r="B574" s="6" t="s">
        <v>2765</v>
      </c>
      <c r="C574" s="6" t="s">
        <v>25</v>
      </c>
      <c r="D574" s="6" t="s">
        <v>88</v>
      </c>
      <c r="E574" s="6" t="s">
        <v>2766</v>
      </c>
      <c r="F574" s="6" t="s">
        <v>2767</v>
      </c>
      <c r="G574" s="6" t="s">
        <v>2768</v>
      </c>
      <c r="H574" s="6" t="s">
        <v>2768</v>
      </c>
      <c r="I574" s="71">
        <v>0</v>
      </c>
      <c r="J574" s="71">
        <v>0</v>
      </c>
      <c r="K574" s="71">
        <v>0</v>
      </c>
      <c r="L574" s="71">
        <v>0</v>
      </c>
      <c r="M574" s="71">
        <v>0</v>
      </c>
      <c r="N574" s="58" t="e">
        <f>IF(AND(IF('[1]#REF'!$H$3="",TRUE,I574&gt;0),IF('[1]#REF'!$H$4="",TRUE,J574&gt;0),IF('[1]#REF'!$H$5="",TRUE,K574&gt;0),IF('[1]#REF'!$H$6="",TRUE,L574&gt;0),IF('[1]#REF'!$H$7="",TRUE,M574&gt;0)),"SELECIONAR","REJEITAR")</f>
        <v>#REF!</v>
      </c>
      <c r="O574" s="58" t="s">
        <v>28</v>
      </c>
    </row>
    <row r="575" ht="15.75" customHeight="1" spans="1:15">
      <c r="A575" s="6" t="s">
        <v>2769</v>
      </c>
      <c r="B575" s="6" t="s">
        <v>2770</v>
      </c>
      <c r="C575" s="6" t="s">
        <v>25</v>
      </c>
      <c r="D575" s="6" t="s">
        <v>88</v>
      </c>
      <c r="E575" s="6" t="s">
        <v>2771</v>
      </c>
      <c r="F575" s="6" t="s">
        <v>2772</v>
      </c>
      <c r="G575" s="6" t="s">
        <v>2773</v>
      </c>
      <c r="H575" s="6" t="s">
        <v>2773</v>
      </c>
      <c r="I575" s="71">
        <v>0</v>
      </c>
      <c r="J575" s="71">
        <v>2</v>
      </c>
      <c r="K575" s="71">
        <v>0</v>
      </c>
      <c r="L575" s="71">
        <v>0</v>
      </c>
      <c r="M575" s="71">
        <v>0</v>
      </c>
      <c r="N575" s="58" t="e">
        <f>IF(AND(IF('[1]#REF'!$H$3="",TRUE,I575&gt;0),IF('[1]#REF'!$H$4="",TRUE,J575&gt;0),IF('[1]#REF'!$H$5="",TRUE,K575&gt;0),IF('[1]#REF'!$H$6="",TRUE,L575&gt;0),IF('[1]#REF'!$H$7="",TRUE,M575&gt;0)),"SELECIONAR","REJEITAR")</f>
        <v>#REF!</v>
      </c>
      <c r="O575" s="58" t="s">
        <v>28</v>
      </c>
    </row>
    <row r="576" ht="15.75" customHeight="1" spans="1:15">
      <c r="A576" s="6" t="s">
        <v>2774</v>
      </c>
      <c r="B576" s="6" t="s">
        <v>2775</v>
      </c>
      <c r="C576" s="6" t="s">
        <v>25</v>
      </c>
      <c r="D576" s="6" t="s">
        <v>88</v>
      </c>
      <c r="E576" s="6" t="s">
        <v>2776</v>
      </c>
      <c r="F576" s="6" t="s">
        <v>2777</v>
      </c>
      <c r="G576" s="6" t="s">
        <v>2778</v>
      </c>
      <c r="H576" s="6" t="s">
        <v>2778</v>
      </c>
      <c r="I576" s="71">
        <v>0</v>
      </c>
      <c r="J576" s="71">
        <v>0</v>
      </c>
      <c r="K576" s="71">
        <v>0</v>
      </c>
      <c r="L576" s="71">
        <v>0</v>
      </c>
      <c r="M576" s="71">
        <v>0</v>
      </c>
      <c r="N576" s="58" t="e">
        <f>IF(AND(IF('[1]#REF'!$H$3="",TRUE,I576&gt;0),IF('[1]#REF'!$H$4="",TRUE,J576&gt;0),IF('[1]#REF'!$H$5="",TRUE,K576&gt;0),IF('[1]#REF'!$H$6="",TRUE,L576&gt;0),IF('[1]#REF'!$H$7="",TRUE,M576&gt;0)),"SELECIONAR","REJEITAR")</f>
        <v>#REF!</v>
      </c>
      <c r="O576" s="58" t="s">
        <v>28</v>
      </c>
    </row>
    <row r="577" ht="15.75" customHeight="1" spans="1:15">
      <c r="A577" s="6" t="s">
        <v>2779</v>
      </c>
      <c r="B577" s="6" t="s">
        <v>2780</v>
      </c>
      <c r="C577" s="6" t="s">
        <v>25</v>
      </c>
      <c r="D577" s="6" t="s">
        <v>88</v>
      </c>
      <c r="E577" s="6" t="s">
        <v>2781</v>
      </c>
      <c r="F577" s="6" t="s">
        <v>2782</v>
      </c>
      <c r="G577" s="6" t="s">
        <v>2783</v>
      </c>
      <c r="H577" s="6" t="s">
        <v>2784</v>
      </c>
      <c r="I577" s="71">
        <v>0</v>
      </c>
      <c r="J577" s="71">
        <v>0</v>
      </c>
      <c r="K577" s="71">
        <v>0</v>
      </c>
      <c r="L577" s="71">
        <v>0</v>
      </c>
      <c r="M577" s="71">
        <v>0</v>
      </c>
      <c r="N577" s="58" t="e">
        <f>IF(AND(IF('[1]#REF'!$H$3="",TRUE,I577&gt;0),IF('[1]#REF'!$H$4="",TRUE,J577&gt;0),IF('[1]#REF'!$H$5="",TRUE,K577&gt;0),IF('[1]#REF'!$H$6="",TRUE,L577&gt;0),IF('[1]#REF'!$H$7="",TRUE,M577&gt;0)),"SELECIONAR","REJEITAR")</f>
        <v>#REF!</v>
      </c>
      <c r="O577" s="58" t="s">
        <v>28</v>
      </c>
    </row>
    <row r="578" ht="15.75" customHeight="1" spans="1:15">
      <c r="A578" s="6" t="s">
        <v>2785</v>
      </c>
      <c r="B578" s="6" t="s">
        <v>2786</v>
      </c>
      <c r="C578" s="6" t="s">
        <v>25</v>
      </c>
      <c r="D578" s="6" t="s">
        <v>88</v>
      </c>
      <c r="E578" s="6" t="s">
        <v>2787</v>
      </c>
      <c r="F578" s="6" t="s">
        <v>2788</v>
      </c>
      <c r="G578" s="6" t="s">
        <v>2789</v>
      </c>
      <c r="H578" s="6" t="s">
        <v>2789</v>
      </c>
      <c r="I578" s="71">
        <v>0</v>
      </c>
      <c r="J578" s="71">
        <v>0</v>
      </c>
      <c r="K578" s="71">
        <v>0</v>
      </c>
      <c r="L578" s="71">
        <v>0</v>
      </c>
      <c r="M578" s="71">
        <v>0</v>
      </c>
      <c r="N578" s="58" t="e">
        <f>IF(AND(IF('[1]#REF'!$H$3="",TRUE,I578&gt;0),IF('[1]#REF'!$H$4="",TRUE,J578&gt;0),IF('[1]#REF'!$H$5="",TRUE,K578&gt;0),IF('[1]#REF'!$H$6="",TRUE,L578&gt;0),IF('[1]#REF'!$H$7="",TRUE,M578&gt;0)),"SELECIONAR","REJEITAR")</f>
        <v>#REF!</v>
      </c>
      <c r="O578" s="58" t="s">
        <v>28</v>
      </c>
    </row>
    <row r="579" ht="15.75" customHeight="1" spans="1:15">
      <c r="A579" s="6" t="s">
        <v>2790</v>
      </c>
      <c r="B579" s="6" t="s">
        <v>2791</v>
      </c>
      <c r="C579" s="6" t="s">
        <v>25</v>
      </c>
      <c r="D579" s="6" t="s">
        <v>88</v>
      </c>
      <c r="E579" s="6" t="s">
        <v>1653</v>
      </c>
      <c r="F579" s="6" t="s">
        <v>2792</v>
      </c>
      <c r="G579" s="6" t="s">
        <v>2793</v>
      </c>
      <c r="H579" s="6" t="s">
        <v>2794</v>
      </c>
      <c r="I579" s="71">
        <v>0</v>
      </c>
      <c r="J579" s="71">
        <v>0</v>
      </c>
      <c r="K579" s="71">
        <v>0</v>
      </c>
      <c r="L579" s="71">
        <v>0</v>
      </c>
      <c r="M579" s="71">
        <v>0</v>
      </c>
      <c r="N579" s="58" t="e">
        <f>IF(AND(IF('[1]#REF'!$H$3="",TRUE,I579&gt;0),IF('[1]#REF'!$H$4="",TRUE,J579&gt;0),IF('[1]#REF'!$H$5="",TRUE,K579&gt;0),IF('[1]#REF'!$H$6="",TRUE,L579&gt;0),IF('[1]#REF'!$H$7="",TRUE,M579&gt;0)),"SELECIONAR","REJEITAR")</f>
        <v>#REF!</v>
      </c>
      <c r="O579" s="58" t="s">
        <v>28</v>
      </c>
    </row>
    <row r="580" ht="15.75" customHeight="1" spans="1:15">
      <c r="A580" s="6" t="s">
        <v>2795</v>
      </c>
      <c r="B580" s="6" t="s">
        <v>2796</v>
      </c>
      <c r="C580" s="6" t="s">
        <v>25</v>
      </c>
      <c r="D580" s="6" t="s">
        <v>88</v>
      </c>
      <c r="E580" s="6" t="s">
        <v>2797</v>
      </c>
      <c r="F580" s="6" t="s">
        <v>2798</v>
      </c>
      <c r="G580" s="6" t="s">
        <v>2799</v>
      </c>
      <c r="H580" s="6" t="s">
        <v>2799</v>
      </c>
      <c r="I580" s="71">
        <v>0</v>
      </c>
      <c r="J580" s="71">
        <v>0</v>
      </c>
      <c r="K580" s="71">
        <v>0</v>
      </c>
      <c r="L580" s="71">
        <v>0</v>
      </c>
      <c r="M580" s="71">
        <v>0</v>
      </c>
      <c r="N580" s="58" t="e">
        <f>IF(AND(IF('[1]#REF'!$H$3="",TRUE,I580&gt;0),IF('[1]#REF'!$H$4="",TRUE,J580&gt;0),IF('[1]#REF'!$H$5="",TRUE,K580&gt;0),IF('[1]#REF'!$H$6="",TRUE,L580&gt;0),IF('[1]#REF'!$H$7="",TRUE,M580&gt;0)),"SELECIONAR","REJEITAR")</f>
        <v>#REF!</v>
      </c>
      <c r="O580" s="58" t="s">
        <v>28</v>
      </c>
    </row>
    <row r="581" ht="15.75" customHeight="1" spans="1:15">
      <c r="A581" s="6" t="s">
        <v>2800</v>
      </c>
      <c r="B581" s="6" t="s">
        <v>2801</v>
      </c>
      <c r="C581" s="6" t="s">
        <v>25</v>
      </c>
      <c r="D581" s="6" t="s">
        <v>88</v>
      </c>
      <c r="E581" s="6" t="s">
        <v>2802</v>
      </c>
      <c r="F581" s="6" t="s">
        <v>2803</v>
      </c>
      <c r="G581" s="6" t="s">
        <v>2804</v>
      </c>
      <c r="H581" s="6" t="s">
        <v>2804</v>
      </c>
      <c r="I581" s="71">
        <v>0</v>
      </c>
      <c r="J581" s="71">
        <v>0</v>
      </c>
      <c r="K581" s="71">
        <v>0</v>
      </c>
      <c r="L581" s="71">
        <v>0</v>
      </c>
      <c r="M581" s="71">
        <v>0</v>
      </c>
      <c r="N581" s="58" t="e">
        <f>IF(AND(IF('[1]#REF'!$H$3="",TRUE,I581&gt;0),IF('[1]#REF'!$H$4="",TRUE,J581&gt;0),IF('[1]#REF'!$H$5="",TRUE,K581&gt;0),IF('[1]#REF'!$H$6="",TRUE,L581&gt;0),IF('[1]#REF'!$H$7="",TRUE,M581&gt;0)),"SELECIONAR","REJEITAR")</f>
        <v>#REF!</v>
      </c>
      <c r="O581" s="58" t="s">
        <v>28</v>
      </c>
    </row>
    <row r="582" ht="15.75" customHeight="1" spans="1:15">
      <c r="A582" s="6" t="s">
        <v>2805</v>
      </c>
      <c r="B582" s="6" t="s">
        <v>2806</v>
      </c>
      <c r="C582" s="6" t="s">
        <v>25</v>
      </c>
      <c r="D582" s="6" t="s">
        <v>88</v>
      </c>
      <c r="E582" s="6" t="s">
        <v>2807</v>
      </c>
      <c r="F582" s="6" t="s">
        <v>2808</v>
      </c>
      <c r="G582" s="6" t="s">
        <v>2809</v>
      </c>
      <c r="H582" s="6" t="s">
        <v>2809</v>
      </c>
      <c r="I582" s="71">
        <v>0</v>
      </c>
      <c r="J582" s="71">
        <v>0</v>
      </c>
      <c r="K582" s="71">
        <v>0</v>
      </c>
      <c r="L582" s="71">
        <v>0</v>
      </c>
      <c r="M582" s="71">
        <v>0</v>
      </c>
      <c r="N582" s="58" t="e">
        <f>IF(AND(IF('[1]#REF'!$H$3="",TRUE,I582&gt;0),IF('[1]#REF'!$H$4="",TRUE,J582&gt;0),IF('[1]#REF'!$H$5="",TRUE,K582&gt;0),IF('[1]#REF'!$H$6="",TRUE,L582&gt;0),IF('[1]#REF'!$H$7="",TRUE,M582&gt;0)),"SELECIONAR","REJEITAR")</f>
        <v>#REF!</v>
      </c>
      <c r="O582" s="58" t="s">
        <v>28</v>
      </c>
    </row>
    <row r="583" ht="15.75" customHeight="1" spans="1:15">
      <c r="A583" s="6" t="s">
        <v>2810</v>
      </c>
      <c r="B583" s="6" t="s">
        <v>2811</v>
      </c>
      <c r="C583" s="6" t="s">
        <v>25</v>
      </c>
      <c r="D583" s="6" t="s">
        <v>88</v>
      </c>
      <c r="E583" s="6" t="s">
        <v>1747</v>
      </c>
      <c r="F583" s="6" t="s">
        <v>2812</v>
      </c>
      <c r="G583" s="6" t="s">
        <v>2813</v>
      </c>
      <c r="H583" s="6" t="s">
        <v>2813</v>
      </c>
      <c r="I583" s="71">
        <v>0</v>
      </c>
      <c r="J583" s="71">
        <v>0</v>
      </c>
      <c r="K583" s="71">
        <v>0</v>
      </c>
      <c r="L583" s="71">
        <v>0</v>
      </c>
      <c r="M583" s="71">
        <v>0</v>
      </c>
      <c r="N583" s="58" t="e">
        <f>IF(AND(IF('[1]#REF'!$H$3="",TRUE,I583&gt;0),IF('[1]#REF'!$H$4="",TRUE,J583&gt;0),IF('[1]#REF'!$H$5="",TRUE,K583&gt;0),IF('[1]#REF'!$H$6="",TRUE,L583&gt;0),IF('[1]#REF'!$H$7="",TRUE,M583&gt;0)),"SELECIONAR","REJEITAR")</f>
        <v>#REF!</v>
      </c>
      <c r="O583" s="58" t="s">
        <v>28</v>
      </c>
    </row>
    <row r="584" ht="15.75" customHeight="1" spans="1:15">
      <c r="A584" s="6" t="s">
        <v>2814</v>
      </c>
      <c r="B584" s="6" t="s">
        <v>2815</v>
      </c>
      <c r="C584" s="6" t="s">
        <v>25</v>
      </c>
      <c r="D584" s="6" t="s">
        <v>88</v>
      </c>
      <c r="E584" s="6" t="s">
        <v>2816</v>
      </c>
      <c r="F584" s="6" t="s">
        <v>2817</v>
      </c>
      <c r="G584" s="6" t="s">
        <v>2818</v>
      </c>
      <c r="H584" s="6" t="s">
        <v>2819</v>
      </c>
      <c r="I584" s="71">
        <v>0</v>
      </c>
      <c r="J584" s="71">
        <v>0</v>
      </c>
      <c r="K584" s="71">
        <v>0</v>
      </c>
      <c r="L584" s="71">
        <v>0</v>
      </c>
      <c r="M584" s="71">
        <v>0</v>
      </c>
      <c r="N584" s="58" t="e">
        <f>IF(AND(IF('[1]#REF'!$H$3="",TRUE,I584&gt;0),IF('[1]#REF'!$H$4="",TRUE,J584&gt;0),IF('[1]#REF'!$H$5="",TRUE,K584&gt;0),IF('[1]#REF'!$H$6="",TRUE,L584&gt;0),IF('[1]#REF'!$H$7="",TRUE,M584&gt;0)),"SELECIONAR","REJEITAR")</f>
        <v>#REF!</v>
      </c>
      <c r="O584" s="58" t="s">
        <v>28</v>
      </c>
    </row>
    <row r="585" ht="15.75" customHeight="1" spans="1:15">
      <c r="A585" s="6" t="s">
        <v>2820</v>
      </c>
      <c r="B585" s="6" t="s">
        <v>2821</v>
      </c>
      <c r="C585" s="6" t="s">
        <v>25</v>
      </c>
      <c r="D585" s="6" t="s">
        <v>88</v>
      </c>
      <c r="E585" s="6" t="s">
        <v>2822</v>
      </c>
      <c r="F585" s="6" t="s">
        <v>2823</v>
      </c>
      <c r="G585" s="6" t="s">
        <v>2824</v>
      </c>
      <c r="H585" s="6" t="s">
        <v>2824</v>
      </c>
      <c r="I585" s="71">
        <v>0</v>
      </c>
      <c r="J585" s="71">
        <v>0</v>
      </c>
      <c r="K585" s="71">
        <v>0</v>
      </c>
      <c r="L585" s="71">
        <v>0</v>
      </c>
      <c r="M585" s="71">
        <v>0</v>
      </c>
      <c r="N585" s="58" t="e">
        <f>IF(AND(IF('[1]#REF'!$H$3="",TRUE,I585&gt;0),IF('[1]#REF'!$H$4="",TRUE,J585&gt;0),IF('[1]#REF'!$H$5="",TRUE,K585&gt;0),IF('[1]#REF'!$H$6="",TRUE,L585&gt;0),IF('[1]#REF'!$H$7="",TRUE,M585&gt;0)),"SELECIONAR","REJEITAR")</f>
        <v>#REF!</v>
      </c>
      <c r="O585" s="58" t="s">
        <v>28</v>
      </c>
    </row>
    <row r="586" ht="15.75" customHeight="1" spans="1:15">
      <c r="A586" s="6" t="s">
        <v>62</v>
      </c>
      <c r="B586" s="6" t="s">
        <v>2825</v>
      </c>
      <c r="C586" s="6" t="s">
        <v>25</v>
      </c>
      <c r="D586" s="6" t="s">
        <v>88</v>
      </c>
      <c r="E586" s="6" t="s">
        <v>64</v>
      </c>
      <c r="F586" s="6" t="s">
        <v>2826</v>
      </c>
      <c r="G586" s="6" t="s">
        <v>2827</v>
      </c>
      <c r="H586" s="6" t="s">
        <v>2828</v>
      </c>
      <c r="I586" s="71">
        <v>4</v>
      </c>
      <c r="J586" s="71">
        <v>3</v>
      </c>
      <c r="K586" s="71">
        <v>0</v>
      </c>
      <c r="L586" s="71">
        <v>0</v>
      </c>
      <c r="M586" s="71">
        <v>0</v>
      </c>
      <c r="N586" s="58" t="e">
        <f>IF(AND(IF('[1]#REF'!$H$3="",TRUE,I586&gt;0),IF('[1]#REF'!$H$4="",TRUE,J586&gt;0),IF('[1]#REF'!$H$5="",TRUE,K586&gt;0),IF('[1]#REF'!$H$6="",TRUE,L586&gt;0),IF('[1]#REF'!$H$7="",TRUE,M586&gt;0)),"SELECIONAR","REJEITAR")</f>
        <v>#REF!</v>
      </c>
      <c r="O586" s="58" t="s">
        <v>206</v>
      </c>
    </row>
    <row r="587" ht="15.75" customHeight="1" spans="1:15">
      <c r="A587" s="6" t="s">
        <v>2829</v>
      </c>
      <c r="B587" s="6" t="s">
        <v>2830</v>
      </c>
      <c r="C587" s="6" t="s">
        <v>25</v>
      </c>
      <c r="D587" s="6" t="s">
        <v>88</v>
      </c>
      <c r="E587" s="6" t="s">
        <v>2831</v>
      </c>
      <c r="F587" s="6" t="s">
        <v>2832</v>
      </c>
      <c r="G587" s="6" t="s">
        <v>2833</v>
      </c>
      <c r="H587" s="6" t="s">
        <v>2833</v>
      </c>
      <c r="I587" s="71">
        <v>0</v>
      </c>
      <c r="J587" s="71">
        <v>0</v>
      </c>
      <c r="K587" s="71">
        <v>0</v>
      </c>
      <c r="L587" s="71">
        <v>0</v>
      </c>
      <c r="M587" s="71">
        <v>0</v>
      </c>
      <c r="N587" s="58" t="e">
        <f>IF(AND(IF('[1]#REF'!$H$3="",TRUE,I587&gt;0),IF('[1]#REF'!$H$4="",TRUE,J587&gt;0),IF('[1]#REF'!$H$5="",TRUE,K587&gt;0),IF('[1]#REF'!$H$6="",TRUE,L587&gt;0),IF('[1]#REF'!$H$7="",TRUE,M587&gt;0)),"SELECIONAR","REJEITAR")</f>
        <v>#REF!</v>
      </c>
      <c r="O587" s="58" t="s">
        <v>28</v>
      </c>
    </row>
    <row r="588" ht="15.75" customHeight="1" spans="1:15">
      <c r="A588" s="6" t="s">
        <v>2834</v>
      </c>
      <c r="B588" s="6" t="s">
        <v>2835</v>
      </c>
      <c r="C588" s="6" t="s">
        <v>25</v>
      </c>
      <c r="D588" s="6" t="s">
        <v>88</v>
      </c>
      <c r="E588" s="6" t="s">
        <v>2836</v>
      </c>
      <c r="F588" s="6" t="s">
        <v>2837</v>
      </c>
      <c r="G588" s="6" t="s">
        <v>2838</v>
      </c>
      <c r="H588" s="6" t="s">
        <v>2838</v>
      </c>
      <c r="I588" s="71">
        <v>0</v>
      </c>
      <c r="J588" s="71">
        <v>0</v>
      </c>
      <c r="K588" s="71">
        <v>0</v>
      </c>
      <c r="L588" s="71">
        <v>0</v>
      </c>
      <c r="M588" s="71">
        <v>0</v>
      </c>
      <c r="N588" s="58" t="e">
        <f>IF(AND(IF('[1]#REF'!$H$3="",TRUE,I588&gt;0),IF('[1]#REF'!$H$4="",TRUE,J588&gt;0),IF('[1]#REF'!$H$5="",TRUE,K588&gt;0),IF('[1]#REF'!$H$6="",TRUE,L588&gt;0),IF('[1]#REF'!$H$7="",TRUE,M588&gt;0)),"SELECIONAR","REJEITAR")</f>
        <v>#REF!</v>
      </c>
      <c r="O588" s="58" t="s">
        <v>28</v>
      </c>
    </row>
    <row r="589" ht="15.75" customHeight="1" spans="1:15">
      <c r="A589" s="6" t="s">
        <v>2839</v>
      </c>
      <c r="B589" s="6" t="s">
        <v>2840</v>
      </c>
      <c r="C589" s="6" t="s">
        <v>25</v>
      </c>
      <c r="D589" s="6" t="s">
        <v>88</v>
      </c>
      <c r="E589" s="6" t="s">
        <v>1273</v>
      </c>
      <c r="F589" s="6" t="s">
        <v>2841</v>
      </c>
      <c r="G589" s="6" t="s">
        <v>2842</v>
      </c>
      <c r="H589" s="6" t="s">
        <v>2842</v>
      </c>
      <c r="I589" s="71">
        <v>0</v>
      </c>
      <c r="J589" s="71">
        <v>0</v>
      </c>
      <c r="K589" s="71">
        <v>0</v>
      </c>
      <c r="L589" s="71">
        <v>0</v>
      </c>
      <c r="M589" s="71">
        <v>0</v>
      </c>
      <c r="N589" s="58" t="e">
        <f>IF(AND(IF('[1]#REF'!$H$3="",TRUE,I589&gt;0),IF('[1]#REF'!$H$4="",TRUE,J589&gt;0),IF('[1]#REF'!$H$5="",TRUE,K589&gt;0),IF('[1]#REF'!$H$6="",TRUE,L589&gt;0),IF('[1]#REF'!$H$7="",TRUE,M589&gt;0)),"SELECIONAR","REJEITAR")</f>
        <v>#REF!</v>
      </c>
      <c r="O589" s="58" t="s">
        <v>28</v>
      </c>
    </row>
    <row r="590" ht="15.75" customHeight="1" spans="1:15">
      <c r="A590" s="6" t="s">
        <v>2843</v>
      </c>
      <c r="B590" s="6" t="s">
        <v>2844</v>
      </c>
      <c r="C590" s="6" t="s">
        <v>25</v>
      </c>
      <c r="D590" s="6" t="s">
        <v>88</v>
      </c>
      <c r="E590" s="6" t="s">
        <v>2845</v>
      </c>
      <c r="F590" s="6" t="s">
        <v>2846</v>
      </c>
      <c r="G590" s="6"/>
      <c r="H590" s="6" t="s">
        <v>262</v>
      </c>
      <c r="I590" s="71">
        <v>0</v>
      </c>
      <c r="J590" s="71">
        <v>0</v>
      </c>
      <c r="K590" s="71">
        <v>0</v>
      </c>
      <c r="L590" s="71">
        <v>0</v>
      </c>
      <c r="M590" s="71">
        <v>0</v>
      </c>
      <c r="N590" s="58" t="e">
        <f>IF(AND(IF('[1]#REF'!$H$3="",TRUE,I590&gt;0),IF('[1]#REF'!$H$4="",TRUE,J590&gt;0),IF('[1]#REF'!$H$5="",TRUE,K590&gt;0),IF('[1]#REF'!$H$6="",TRUE,L590&gt;0),IF('[1]#REF'!$H$7="",TRUE,M590&gt;0)),"SELECIONAR","REJEITAR")</f>
        <v>#REF!</v>
      </c>
      <c r="O590" s="58" t="s">
        <v>28</v>
      </c>
    </row>
    <row r="591" ht="15.75" customHeight="1" spans="1:15">
      <c r="A591" s="6" t="s">
        <v>2847</v>
      </c>
      <c r="B591" s="6" t="s">
        <v>2848</v>
      </c>
      <c r="C591" s="6" t="s">
        <v>25</v>
      </c>
      <c r="D591" s="6" t="s">
        <v>88</v>
      </c>
      <c r="E591" s="6" t="s">
        <v>137</v>
      </c>
      <c r="F591" s="6" t="s">
        <v>2849</v>
      </c>
      <c r="G591" s="6" t="s">
        <v>2850</v>
      </c>
      <c r="H591" s="6" t="s">
        <v>2851</v>
      </c>
      <c r="I591" s="71">
        <v>0</v>
      </c>
      <c r="J591" s="71">
        <v>0</v>
      </c>
      <c r="K591" s="71">
        <v>0</v>
      </c>
      <c r="L591" s="71">
        <v>0</v>
      </c>
      <c r="M591" s="71">
        <v>0</v>
      </c>
      <c r="N591" s="58" t="e">
        <f>IF(AND(IF('[1]#REF'!$H$3="",TRUE,I591&gt;0),IF('[1]#REF'!$H$4="",TRUE,J591&gt;0),IF('[1]#REF'!$H$5="",TRUE,K591&gt;0),IF('[1]#REF'!$H$6="",TRUE,L591&gt;0),IF('[1]#REF'!$H$7="",TRUE,M591&gt;0)),"SELECIONAR","REJEITAR")</f>
        <v>#REF!</v>
      </c>
      <c r="O591" s="58" t="s">
        <v>28</v>
      </c>
    </row>
    <row r="592" ht="15.75" customHeight="1" spans="1:15">
      <c r="A592" s="6" t="s">
        <v>2852</v>
      </c>
      <c r="B592" s="6" t="s">
        <v>2853</v>
      </c>
      <c r="C592" s="6" t="s">
        <v>25</v>
      </c>
      <c r="D592" s="6" t="s">
        <v>88</v>
      </c>
      <c r="E592" s="6" t="s">
        <v>2854</v>
      </c>
      <c r="F592" s="6" t="s">
        <v>2855</v>
      </c>
      <c r="G592" s="6" t="s">
        <v>2856</v>
      </c>
      <c r="H592" s="6" t="s">
        <v>2856</v>
      </c>
      <c r="I592" s="71">
        <v>0</v>
      </c>
      <c r="J592" s="71">
        <v>0</v>
      </c>
      <c r="K592" s="71">
        <v>0</v>
      </c>
      <c r="L592" s="71">
        <v>0</v>
      </c>
      <c r="M592" s="71">
        <v>0</v>
      </c>
      <c r="N592" s="58" t="e">
        <f>IF(AND(IF('[1]#REF'!$H$3="",TRUE,I592&gt;0),IF('[1]#REF'!$H$4="",TRUE,J592&gt;0),IF('[1]#REF'!$H$5="",TRUE,K592&gt;0),IF('[1]#REF'!$H$6="",TRUE,L592&gt;0),IF('[1]#REF'!$H$7="",TRUE,M592&gt;0)),"SELECIONAR","REJEITAR")</f>
        <v>#REF!</v>
      </c>
      <c r="O592" s="58" t="s">
        <v>28</v>
      </c>
    </row>
    <row r="593" ht="15.75" customHeight="1" spans="1:15">
      <c r="A593" s="6" t="s">
        <v>2857</v>
      </c>
      <c r="B593" s="6" t="s">
        <v>2858</v>
      </c>
      <c r="C593" s="6" t="s">
        <v>25</v>
      </c>
      <c r="D593" s="6" t="s">
        <v>88</v>
      </c>
      <c r="E593" s="6" t="s">
        <v>2859</v>
      </c>
      <c r="F593" s="6" t="s">
        <v>2860</v>
      </c>
      <c r="G593" s="6" t="s">
        <v>2861</v>
      </c>
      <c r="H593" s="6" t="s">
        <v>2861</v>
      </c>
      <c r="I593" s="71">
        <v>0</v>
      </c>
      <c r="J593" s="71">
        <v>0</v>
      </c>
      <c r="K593" s="71">
        <v>0</v>
      </c>
      <c r="L593" s="71">
        <v>0</v>
      </c>
      <c r="M593" s="71">
        <v>0</v>
      </c>
      <c r="N593" s="58" t="e">
        <f>IF(AND(IF('[1]#REF'!$H$3="",TRUE,I593&gt;0),IF('[1]#REF'!$H$4="",TRUE,J593&gt;0),IF('[1]#REF'!$H$5="",TRUE,K593&gt;0),IF('[1]#REF'!$H$6="",TRUE,L593&gt;0),IF('[1]#REF'!$H$7="",TRUE,M593&gt;0)),"SELECIONAR","REJEITAR")</f>
        <v>#REF!</v>
      </c>
      <c r="O593" s="58" t="s">
        <v>28</v>
      </c>
    </row>
    <row r="594" ht="15.75" customHeight="1" spans="1:15">
      <c r="A594" s="6" t="s">
        <v>2862</v>
      </c>
      <c r="B594" s="6" t="s">
        <v>2863</v>
      </c>
      <c r="C594" s="6" t="s">
        <v>25</v>
      </c>
      <c r="D594" s="6" t="s">
        <v>88</v>
      </c>
      <c r="E594" s="6" t="s">
        <v>1747</v>
      </c>
      <c r="F594" s="6" t="s">
        <v>2864</v>
      </c>
      <c r="G594" s="6" t="s">
        <v>2865</v>
      </c>
      <c r="H594" s="6" t="s">
        <v>2865</v>
      </c>
      <c r="I594" s="71">
        <v>0</v>
      </c>
      <c r="J594" s="71">
        <v>0</v>
      </c>
      <c r="K594" s="71">
        <v>0</v>
      </c>
      <c r="L594" s="71">
        <v>0</v>
      </c>
      <c r="M594" s="71">
        <v>0</v>
      </c>
      <c r="N594" s="58" t="e">
        <f>IF(AND(IF('[1]#REF'!$H$3="",TRUE,I594&gt;0),IF('[1]#REF'!$H$4="",TRUE,J594&gt;0),IF('[1]#REF'!$H$5="",TRUE,K594&gt;0),IF('[1]#REF'!$H$6="",TRUE,L594&gt;0),IF('[1]#REF'!$H$7="",TRUE,M594&gt;0)),"SELECIONAR","REJEITAR")</f>
        <v>#REF!</v>
      </c>
      <c r="O594" s="58" t="s">
        <v>28</v>
      </c>
    </row>
    <row r="595" ht="15.75" customHeight="1" spans="1:15">
      <c r="A595" s="6" t="s">
        <v>2866</v>
      </c>
      <c r="B595" s="6" t="s">
        <v>2867</v>
      </c>
      <c r="C595" s="6" t="s">
        <v>25</v>
      </c>
      <c r="D595" s="6" t="s">
        <v>88</v>
      </c>
      <c r="E595" s="6" t="s">
        <v>2224</v>
      </c>
      <c r="F595" s="6" t="s">
        <v>2868</v>
      </c>
      <c r="G595" s="6" t="s">
        <v>2869</v>
      </c>
      <c r="H595" s="6" t="s">
        <v>2869</v>
      </c>
      <c r="I595" s="71">
        <v>0</v>
      </c>
      <c r="J595" s="71">
        <v>0</v>
      </c>
      <c r="K595" s="71">
        <v>0</v>
      </c>
      <c r="L595" s="71">
        <v>0</v>
      </c>
      <c r="M595" s="71">
        <v>0</v>
      </c>
      <c r="N595" s="58" t="e">
        <f>IF(AND(IF('[1]#REF'!$H$3="",TRUE,I595&gt;0),IF('[1]#REF'!$H$4="",TRUE,J595&gt;0),IF('[1]#REF'!$H$5="",TRUE,K595&gt;0),IF('[1]#REF'!$H$6="",TRUE,L595&gt;0),IF('[1]#REF'!$H$7="",TRUE,M595&gt;0)),"SELECIONAR","REJEITAR")</f>
        <v>#REF!</v>
      </c>
      <c r="O595" s="58" t="s">
        <v>28</v>
      </c>
    </row>
    <row r="596" ht="15.75" customHeight="1" spans="1:15">
      <c r="A596" s="6" t="s">
        <v>2870</v>
      </c>
      <c r="B596" s="6" t="s">
        <v>2871</v>
      </c>
      <c r="C596" s="6" t="s">
        <v>25</v>
      </c>
      <c r="D596" s="6" t="s">
        <v>88</v>
      </c>
      <c r="E596" s="6" t="s">
        <v>2872</v>
      </c>
      <c r="F596" s="6" t="s">
        <v>2873</v>
      </c>
      <c r="G596" s="6" t="s">
        <v>2874</v>
      </c>
      <c r="H596" s="6" t="s">
        <v>2874</v>
      </c>
      <c r="I596" s="71">
        <v>0</v>
      </c>
      <c r="J596" s="71">
        <v>3</v>
      </c>
      <c r="K596" s="71">
        <v>0</v>
      </c>
      <c r="L596" s="71">
        <v>0</v>
      </c>
      <c r="M596" s="71">
        <v>0</v>
      </c>
      <c r="N596" s="58" t="e">
        <f>IF(AND(IF('[1]#REF'!$H$3="",TRUE,I596&gt;0),IF('[1]#REF'!$H$4="",TRUE,J596&gt;0),IF('[1]#REF'!$H$5="",TRUE,K596&gt;0),IF('[1]#REF'!$H$6="",TRUE,L596&gt;0),IF('[1]#REF'!$H$7="",TRUE,M596&gt;0)),"SELECIONAR","REJEITAR")</f>
        <v>#REF!</v>
      </c>
      <c r="O596" s="58" t="s">
        <v>28</v>
      </c>
    </row>
    <row r="597" ht="15.75" customHeight="1" spans="1:15">
      <c r="A597" s="6" t="s">
        <v>2875</v>
      </c>
      <c r="B597" s="6" t="s">
        <v>2876</v>
      </c>
      <c r="C597" s="6" t="s">
        <v>25</v>
      </c>
      <c r="D597" s="6" t="s">
        <v>88</v>
      </c>
      <c r="E597" s="6" t="s">
        <v>1808</v>
      </c>
      <c r="F597" s="6" t="s">
        <v>2877</v>
      </c>
      <c r="G597" s="6" t="s">
        <v>2878</v>
      </c>
      <c r="H597" s="6" t="s">
        <v>2879</v>
      </c>
      <c r="I597" s="71">
        <v>0</v>
      </c>
      <c r="J597" s="71">
        <v>0</v>
      </c>
      <c r="K597" s="71">
        <v>0</v>
      </c>
      <c r="L597" s="71">
        <v>0</v>
      </c>
      <c r="M597" s="71">
        <v>0</v>
      </c>
      <c r="N597" s="58" t="e">
        <f>IF(AND(IF('[1]#REF'!$H$3="",TRUE,I597&gt;0),IF('[1]#REF'!$H$4="",TRUE,J597&gt;0),IF('[1]#REF'!$H$5="",TRUE,K597&gt;0),IF('[1]#REF'!$H$6="",TRUE,L597&gt;0),IF('[1]#REF'!$H$7="",TRUE,M597&gt;0)),"SELECIONAR","REJEITAR")</f>
        <v>#REF!</v>
      </c>
      <c r="O597" s="58" t="s">
        <v>28</v>
      </c>
    </row>
    <row r="598" ht="15.75" customHeight="1" spans="1:15">
      <c r="A598" s="6" t="s">
        <v>2880</v>
      </c>
      <c r="B598" s="6" t="s">
        <v>2881</v>
      </c>
      <c r="C598" s="6" t="s">
        <v>25</v>
      </c>
      <c r="D598" s="6" t="s">
        <v>88</v>
      </c>
      <c r="E598" s="6" t="s">
        <v>2613</v>
      </c>
      <c r="F598" s="6" t="s">
        <v>2882</v>
      </c>
      <c r="G598" s="6" t="s">
        <v>2883</v>
      </c>
      <c r="H598" s="6" t="s">
        <v>2884</v>
      </c>
      <c r="I598" s="71">
        <v>0</v>
      </c>
      <c r="J598" s="71">
        <v>0</v>
      </c>
      <c r="K598" s="71">
        <v>0</v>
      </c>
      <c r="L598" s="71">
        <v>0</v>
      </c>
      <c r="M598" s="71">
        <v>0</v>
      </c>
      <c r="N598" s="58" t="e">
        <f>IF(AND(IF('[1]#REF'!$H$3="",TRUE,I598&gt;0),IF('[1]#REF'!$H$4="",TRUE,J598&gt;0),IF('[1]#REF'!$H$5="",TRUE,K598&gt;0),IF('[1]#REF'!$H$6="",TRUE,L598&gt;0),IF('[1]#REF'!$H$7="",TRUE,M598&gt;0)),"SELECIONAR","REJEITAR")</f>
        <v>#REF!</v>
      </c>
      <c r="O598" s="58" t="s">
        <v>28</v>
      </c>
    </row>
    <row r="599" ht="15.75" customHeight="1" spans="1:15">
      <c r="A599" s="6" t="s">
        <v>2885</v>
      </c>
      <c r="B599" s="6" t="s">
        <v>2886</v>
      </c>
      <c r="C599" s="6" t="s">
        <v>25</v>
      </c>
      <c r="D599" s="6" t="s">
        <v>88</v>
      </c>
      <c r="E599" s="6" t="s">
        <v>2887</v>
      </c>
      <c r="F599" s="6" t="s">
        <v>2888</v>
      </c>
      <c r="G599" s="6" t="s">
        <v>2889</v>
      </c>
      <c r="H599" s="6" t="s">
        <v>2889</v>
      </c>
      <c r="I599" s="71">
        <v>0</v>
      </c>
      <c r="J599" s="71">
        <v>0</v>
      </c>
      <c r="K599" s="71">
        <v>0</v>
      </c>
      <c r="L599" s="71">
        <v>0</v>
      </c>
      <c r="M599" s="71">
        <v>0</v>
      </c>
      <c r="N599" s="58" t="e">
        <f>IF(AND(IF('[1]#REF'!$H$3="",TRUE,I599&gt;0),IF('[1]#REF'!$H$4="",TRUE,J599&gt;0),IF('[1]#REF'!$H$5="",TRUE,K599&gt;0),IF('[1]#REF'!$H$6="",TRUE,L599&gt;0),IF('[1]#REF'!$H$7="",TRUE,M599&gt;0)),"SELECIONAR","REJEITAR")</f>
        <v>#REF!</v>
      </c>
      <c r="O599" s="58" t="s">
        <v>28</v>
      </c>
    </row>
    <row r="600" ht="15.75" customHeight="1" spans="1:15">
      <c r="A600" s="6" t="s">
        <v>2890</v>
      </c>
      <c r="B600" s="6" t="s">
        <v>2891</v>
      </c>
      <c r="C600" s="6" t="s">
        <v>25</v>
      </c>
      <c r="D600" s="6" t="s">
        <v>88</v>
      </c>
      <c r="E600" s="6" t="s">
        <v>2892</v>
      </c>
      <c r="F600" s="6" t="s">
        <v>2893</v>
      </c>
      <c r="G600" s="6" t="s">
        <v>2894</v>
      </c>
      <c r="H600" s="6" t="s">
        <v>2894</v>
      </c>
      <c r="I600" s="71">
        <v>0</v>
      </c>
      <c r="J600" s="71">
        <v>0</v>
      </c>
      <c r="K600" s="71">
        <v>0</v>
      </c>
      <c r="L600" s="71">
        <v>0</v>
      </c>
      <c r="M600" s="71">
        <v>0</v>
      </c>
      <c r="N600" s="58" t="e">
        <f>IF(AND(IF('[1]#REF'!$H$3="",TRUE,I600&gt;0),IF('[1]#REF'!$H$4="",TRUE,J600&gt;0),IF('[1]#REF'!$H$5="",TRUE,K600&gt;0),IF('[1]#REF'!$H$6="",TRUE,L600&gt;0),IF('[1]#REF'!$H$7="",TRUE,M600&gt;0)),"SELECIONAR","REJEITAR")</f>
        <v>#REF!</v>
      </c>
      <c r="O600" s="58" t="s">
        <v>28</v>
      </c>
    </row>
    <row r="601" ht="15.75" customHeight="1" spans="1:15">
      <c r="A601" s="6" t="s">
        <v>2895</v>
      </c>
      <c r="B601" s="6" t="s">
        <v>2896</v>
      </c>
      <c r="C601" s="6" t="s">
        <v>25</v>
      </c>
      <c r="D601" s="6" t="s">
        <v>88</v>
      </c>
      <c r="E601" s="6" t="s">
        <v>2897</v>
      </c>
      <c r="F601" s="6" t="s">
        <v>2898</v>
      </c>
      <c r="G601" s="6" t="s">
        <v>2899</v>
      </c>
      <c r="H601" s="6" t="s">
        <v>2899</v>
      </c>
      <c r="I601" s="71">
        <v>0</v>
      </c>
      <c r="J601" s="71">
        <v>3</v>
      </c>
      <c r="K601" s="71">
        <v>0</v>
      </c>
      <c r="L601" s="71">
        <v>0</v>
      </c>
      <c r="M601" s="71">
        <v>0</v>
      </c>
      <c r="N601" s="58" t="e">
        <f>IF(AND(IF('[1]#REF'!$H$3="",TRUE,I601&gt;0),IF('[1]#REF'!$H$4="",TRUE,J601&gt;0),IF('[1]#REF'!$H$5="",TRUE,K601&gt;0),IF('[1]#REF'!$H$6="",TRUE,L601&gt;0),IF('[1]#REF'!$H$7="",TRUE,M601&gt;0)),"SELECIONAR","REJEITAR")</f>
        <v>#REF!</v>
      </c>
      <c r="O601" s="58" t="s">
        <v>28</v>
      </c>
    </row>
    <row r="602" ht="15.75" customHeight="1" spans="1:15">
      <c r="A602" s="6" t="s">
        <v>2900</v>
      </c>
      <c r="B602" s="6" t="s">
        <v>2901</v>
      </c>
      <c r="C602" s="6" t="s">
        <v>25</v>
      </c>
      <c r="D602" s="6" t="s">
        <v>88</v>
      </c>
      <c r="E602" s="6" t="s">
        <v>2902</v>
      </c>
      <c r="F602" s="6" t="s">
        <v>2903</v>
      </c>
      <c r="G602" s="6" t="s">
        <v>2904</v>
      </c>
      <c r="H602" s="6" t="s">
        <v>2905</v>
      </c>
      <c r="I602" s="71">
        <v>0</v>
      </c>
      <c r="J602" s="71">
        <v>0</v>
      </c>
      <c r="K602" s="71">
        <v>0</v>
      </c>
      <c r="L602" s="71">
        <v>0</v>
      </c>
      <c r="M602" s="71">
        <v>0</v>
      </c>
      <c r="N602" s="58" t="e">
        <f>IF(AND(IF('[1]#REF'!$H$3="",TRUE,I602&gt;0),IF('[1]#REF'!$H$4="",TRUE,J602&gt;0),IF('[1]#REF'!$H$5="",TRUE,K602&gt;0),IF('[1]#REF'!$H$6="",TRUE,L602&gt;0),IF('[1]#REF'!$H$7="",TRUE,M602&gt;0)),"SELECIONAR","REJEITAR")</f>
        <v>#REF!</v>
      </c>
      <c r="O602" s="58" t="s">
        <v>28</v>
      </c>
    </row>
    <row r="603" ht="15.75" customHeight="1" spans="1:15">
      <c r="A603" s="6" t="s">
        <v>2906</v>
      </c>
      <c r="B603" s="6" t="s">
        <v>2907</v>
      </c>
      <c r="C603" s="6" t="s">
        <v>25</v>
      </c>
      <c r="D603" s="6" t="s">
        <v>88</v>
      </c>
      <c r="E603" s="6" t="s">
        <v>962</v>
      </c>
      <c r="F603" s="6" t="s">
        <v>2908</v>
      </c>
      <c r="G603" s="6" t="s">
        <v>2909</v>
      </c>
      <c r="H603" s="6" t="s">
        <v>2909</v>
      </c>
      <c r="I603" s="71">
        <v>0</v>
      </c>
      <c r="J603" s="71">
        <v>0</v>
      </c>
      <c r="K603" s="71">
        <v>0</v>
      </c>
      <c r="L603" s="71">
        <v>0</v>
      </c>
      <c r="M603" s="71">
        <v>0</v>
      </c>
      <c r="N603" s="58" t="e">
        <f>IF(AND(IF('[1]#REF'!$H$3="",TRUE,I603&gt;0),IF('[1]#REF'!$H$4="",TRUE,J603&gt;0),IF('[1]#REF'!$H$5="",TRUE,K603&gt;0),IF('[1]#REF'!$H$6="",TRUE,L603&gt;0),IF('[1]#REF'!$H$7="",TRUE,M603&gt;0)),"SELECIONAR","REJEITAR")</f>
        <v>#REF!</v>
      </c>
      <c r="O603" s="58" t="s">
        <v>28</v>
      </c>
    </row>
    <row r="604" ht="15.75" customHeight="1" spans="1:15">
      <c r="A604" s="6" t="s">
        <v>2910</v>
      </c>
      <c r="B604" s="6" t="s">
        <v>2911</v>
      </c>
      <c r="C604" s="6" t="s">
        <v>25</v>
      </c>
      <c r="D604" s="6" t="s">
        <v>88</v>
      </c>
      <c r="E604" s="6" t="s">
        <v>665</v>
      </c>
      <c r="F604" s="6" t="s">
        <v>2912</v>
      </c>
      <c r="G604" s="6" t="s">
        <v>2913</v>
      </c>
      <c r="H604" s="6" t="s">
        <v>2913</v>
      </c>
      <c r="I604" s="71">
        <v>0</v>
      </c>
      <c r="J604" s="71">
        <v>0</v>
      </c>
      <c r="K604" s="71">
        <v>0</v>
      </c>
      <c r="L604" s="71">
        <v>0</v>
      </c>
      <c r="M604" s="71">
        <v>0</v>
      </c>
      <c r="N604" s="58" t="e">
        <f>IF(AND(IF('[1]#REF'!$H$3="",TRUE,I604&gt;0),IF('[1]#REF'!$H$4="",TRUE,J604&gt;0),IF('[1]#REF'!$H$5="",TRUE,K604&gt;0),IF('[1]#REF'!$H$6="",TRUE,L604&gt;0),IF('[1]#REF'!$H$7="",TRUE,M604&gt;0)),"SELECIONAR","REJEITAR")</f>
        <v>#REF!</v>
      </c>
      <c r="O604" s="58" t="s">
        <v>28</v>
      </c>
    </row>
    <row r="605" ht="15.75" customHeight="1" spans="1:15">
      <c r="A605" s="6" t="s">
        <v>2914</v>
      </c>
      <c r="B605" s="6" t="s">
        <v>2915</v>
      </c>
      <c r="C605" s="6" t="s">
        <v>25</v>
      </c>
      <c r="D605" s="6" t="s">
        <v>88</v>
      </c>
      <c r="E605" s="6" t="s">
        <v>2916</v>
      </c>
      <c r="F605" s="6" t="s">
        <v>2917</v>
      </c>
      <c r="G605" s="6" t="s">
        <v>2918</v>
      </c>
      <c r="H605" s="6" t="s">
        <v>2919</v>
      </c>
      <c r="I605" s="71">
        <v>0</v>
      </c>
      <c r="J605" s="71">
        <v>0</v>
      </c>
      <c r="K605" s="71">
        <v>0</v>
      </c>
      <c r="L605" s="71">
        <v>0</v>
      </c>
      <c r="M605" s="71">
        <v>0</v>
      </c>
      <c r="N605" s="58" t="e">
        <f>IF(AND(IF('[1]#REF'!$H$3="",TRUE,I605&gt;0),IF('[1]#REF'!$H$4="",TRUE,J605&gt;0),IF('[1]#REF'!$H$5="",TRUE,K605&gt;0),IF('[1]#REF'!$H$6="",TRUE,L605&gt;0),IF('[1]#REF'!$H$7="",TRUE,M605&gt;0)),"SELECIONAR","REJEITAR")</f>
        <v>#REF!</v>
      </c>
      <c r="O605" s="58" t="s">
        <v>28</v>
      </c>
    </row>
    <row r="606" ht="15.75" customHeight="1" spans="1:15">
      <c r="A606" s="6" t="s">
        <v>2920</v>
      </c>
      <c r="B606" s="6" t="s">
        <v>2921</v>
      </c>
      <c r="C606" s="6" t="s">
        <v>25</v>
      </c>
      <c r="D606" s="6" t="s">
        <v>88</v>
      </c>
      <c r="E606" s="6" t="s">
        <v>2922</v>
      </c>
      <c r="F606" s="6" t="s">
        <v>2923</v>
      </c>
      <c r="G606" s="6" t="s">
        <v>2924</v>
      </c>
      <c r="H606" s="6" t="s">
        <v>2925</v>
      </c>
      <c r="I606" s="71">
        <v>0</v>
      </c>
      <c r="J606" s="71">
        <v>0</v>
      </c>
      <c r="K606" s="71">
        <v>0</v>
      </c>
      <c r="L606" s="71">
        <v>0</v>
      </c>
      <c r="M606" s="71">
        <v>0</v>
      </c>
      <c r="N606" s="58" t="e">
        <f>IF(AND(IF('[1]#REF'!$H$3="",TRUE,I606&gt;0),IF('[1]#REF'!$H$4="",TRUE,J606&gt;0),IF('[1]#REF'!$H$5="",TRUE,K606&gt;0),IF('[1]#REF'!$H$6="",TRUE,L606&gt;0),IF('[1]#REF'!$H$7="",TRUE,M606&gt;0)),"SELECIONAR","REJEITAR")</f>
        <v>#REF!</v>
      </c>
      <c r="O606" s="58" t="s">
        <v>28</v>
      </c>
    </row>
    <row r="607" ht="15.75" customHeight="1" spans="1:15">
      <c r="A607" s="6" t="s">
        <v>2926</v>
      </c>
      <c r="B607" s="6" t="s">
        <v>2927</v>
      </c>
      <c r="C607" s="6" t="s">
        <v>25</v>
      </c>
      <c r="D607" s="6" t="s">
        <v>88</v>
      </c>
      <c r="E607" s="6" t="s">
        <v>2928</v>
      </c>
      <c r="F607" s="6" t="s">
        <v>2929</v>
      </c>
      <c r="G607" s="6" t="s">
        <v>2930</v>
      </c>
      <c r="H607" s="6" t="s">
        <v>2931</v>
      </c>
      <c r="I607" s="71">
        <v>0</v>
      </c>
      <c r="J607" s="71">
        <v>0</v>
      </c>
      <c r="K607" s="71">
        <v>0</v>
      </c>
      <c r="L607" s="71">
        <v>0</v>
      </c>
      <c r="M607" s="71">
        <v>0</v>
      </c>
      <c r="N607" s="58" t="e">
        <f>IF(AND(IF('[1]#REF'!$H$3="",TRUE,I607&gt;0),IF('[1]#REF'!$H$4="",TRUE,J607&gt;0),IF('[1]#REF'!$H$5="",TRUE,K607&gt;0),IF('[1]#REF'!$H$6="",TRUE,L607&gt;0),IF('[1]#REF'!$H$7="",TRUE,M607&gt;0)),"SELECIONAR","REJEITAR")</f>
        <v>#REF!</v>
      </c>
      <c r="O607" s="58" t="s">
        <v>28</v>
      </c>
    </row>
    <row r="608" ht="15.75" customHeight="1" spans="1:15">
      <c r="A608" s="6" t="s">
        <v>23</v>
      </c>
      <c r="B608" s="6" t="s">
        <v>24</v>
      </c>
      <c r="C608" s="6" t="s">
        <v>25</v>
      </c>
      <c r="D608" s="6" t="s">
        <v>88</v>
      </c>
      <c r="E608" s="6" t="s">
        <v>1216</v>
      </c>
      <c r="F608" s="6" t="s">
        <v>2932</v>
      </c>
      <c r="G608" s="6" t="s">
        <v>2933</v>
      </c>
      <c r="H608" s="6" t="s">
        <v>2934</v>
      </c>
      <c r="I608" s="71">
        <v>0</v>
      </c>
      <c r="J608" s="71">
        <v>2</v>
      </c>
      <c r="K608" s="71">
        <v>0</v>
      </c>
      <c r="L608" s="71">
        <v>0</v>
      </c>
      <c r="M608" s="71">
        <v>0</v>
      </c>
      <c r="N608" s="58" t="e">
        <f>IF(AND(IF('[1]#REF'!$H$3="",TRUE,I608&gt;0),IF('[1]#REF'!$H$4="",TRUE,J608&gt;0),IF('[1]#REF'!$H$5="",TRUE,K608&gt;0),IF('[1]#REF'!$H$6="",TRUE,L608&gt;0),IF('[1]#REF'!$H$7="",TRUE,M608&gt;0)),"SELECIONAR","REJEITAR")</f>
        <v>#REF!</v>
      </c>
      <c r="O608" s="58" t="s">
        <v>22</v>
      </c>
    </row>
    <row r="609" ht="15.75" customHeight="1" spans="1:15">
      <c r="A609" s="6" t="s">
        <v>2935</v>
      </c>
      <c r="B609" s="6" t="s">
        <v>2936</v>
      </c>
      <c r="C609" s="6" t="s">
        <v>25</v>
      </c>
      <c r="D609" s="6" t="s">
        <v>88</v>
      </c>
      <c r="E609" s="6" t="s">
        <v>2937</v>
      </c>
      <c r="F609" s="6" t="s">
        <v>2938</v>
      </c>
      <c r="G609" s="6" t="s">
        <v>2939</v>
      </c>
      <c r="H609" s="6" t="s">
        <v>2939</v>
      </c>
      <c r="I609" s="71">
        <v>0</v>
      </c>
      <c r="J609" s="71">
        <v>1</v>
      </c>
      <c r="K609" s="71">
        <v>0</v>
      </c>
      <c r="L609" s="71">
        <v>0</v>
      </c>
      <c r="M609" s="71">
        <v>0</v>
      </c>
      <c r="N609" s="58" t="e">
        <f>IF(AND(IF('[1]#REF'!$H$3="",TRUE,I609&gt;0),IF('[1]#REF'!$H$4="",TRUE,J609&gt;0),IF('[1]#REF'!$H$5="",TRUE,K609&gt;0),IF('[1]#REF'!$H$6="",TRUE,L609&gt;0),IF('[1]#REF'!$H$7="",TRUE,M609&gt;0)),"SELECIONAR","REJEITAR")</f>
        <v>#REF!</v>
      </c>
      <c r="O609" s="58" t="s">
        <v>28</v>
      </c>
    </row>
    <row r="610" ht="15.75" customHeight="1" spans="1:15">
      <c r="A610" s="6" t="s">
        <v>2940</v>
      </c>
      <c r="B610" s="6" t="s">
        <v>2941</v>
      </c>
      <c r="C610" s="6" t="s">
        <v>25</v>
      </c>
      <c r="D610" s="6" t="s">
        <v>88</v>
      </c>
      <c r="E610" s="6" t="s">
        <v>2942</v>
      </c>
      <c r="F610" s="6" t="s">
        <v>2943</v>
      </c>
      <c r="G610" s="6" t="s">
        <v>2944</v>
      </c>
      <c r="H610" s="6" t="s">
        <v>2944</v>
      </c>
      <c r="I610" s="71">
        <v>0</v>
      </c>
      <c r="J610" s="71">
        <v>0</v>
      </c>
      <c r="K610" s="71">
        <v>0</v>
      </c>
      <c r="L610" s="71">
        <v>0</v>
      </c>
      <c r="M610" s="71">
        <v>0</v>
      </c>
      <c r="N610" s="58" t="e">
        <f>IF(AND(IF('[1]#REF'!$H$3="",TRUE,I610&gt;0),IF('[1]#REF'!$H$4="",TRUE,J610&gt;0),IF('[1]#REF'!$H$5="",TRUE,K610&gt;0),IF('[1]#REF'!$H$6="",TRUE,L610&gt;0),IF('[1]#REF'!$H$7="",TRUE,M610&gt;0)),"SELECIONAR","REJEITAR")</f>
        <v>#REF!</v>
      </c>
      <c r="O610" s="58" t="s">
        <v>28</v>
      </c>
    </row>
    <row r="611" ht="15.75" customHeight="1" spans="1:15">
      <c r="A611" s="63" t="s">
        <v>2945</v>
      </c>
      <c r="B611" s="6"/>
      <c r="C611" s="6" t="s">
        <v>160</v>
      </c>
      <c r="D611" s="6" t="s">
        <v>182</v>
      </c>
      <c r="E611" s="6"/>
      <c r="F611" s="6" t="s">
        <v>2946</v>
      </c>
      <c r="G611" s="6"/>
      <c r="H611" s="6"/>
      <c r="I611" s="71">
        <v>0</v>
      </c>
      <c r="J611" s="71">
        <v>0</v>
      </c>
      <c r="K611" s="71">
        <v>0</v>
      </c>
      <c r="L611" s="71">
        <v>0</v>
      </c>
      <c r="M611" s="71">
        <v>0</v>
      </c>
      <c r="N611" s="58" t="e">
        <f>IF(AND(IF('[1]#REF'!$H$3="",TRUE,I611&gt;0),IF('[1]#REF'!$H$4="",TRUE,J611&gt;0),IF('[1]#REF'!$H$5="",TRUE,K611&gt;0),IF('[1]#REF'!$H$6="",TRUE,L611&gt;0),IF('[1]#REF'!$H$7="",TRUE,M611&gt;0)),"SELECIONAR","REJEITAR")</f>
        <v>#REF!</v>
      </c>
      <c r="O611" s="58" t="s">
        <v>28</v>
      </c>
    </row>
    <row r="612" ht="15.75" customHeight="1" spans="1:15">
      <c r="A612" s="63" t="s">
        <v>2947</v>
      </c>
      <c r="B612" s="6"/>
      <c r="C612" s="6" t="s">
        <v>160</v>
      </c>
      <c r="D612" s="6" t="s">
        <v>182</v>
      </c>
      <c r="E612" s="6"/>
      <c r="F612" s="6" t="s">
        <v>2948</v>
      </c>
      <c r="G612" s="6"/>
      <c r="H612" s="6"/>
      <c r="I612" s="71">
        <v>0</v>
      </c>
      <c r="J612" s="71">
        <v>0</v>
      </c>
      <c r="K612" s="71">
        <v>0</v>
      </c>
      <c r="L612" s="71">
        <v>0</v>
      </c>
      <c r="M612" s="71">
        <v>0</v>
      </c>
      <c r="N612" s="58" t="e">
        <f>IF(AND(IF('[1]#REF'!$H$3="",TRUE,I612&gt;0),IF('[1]#REF'!$H$4="",TRUE,J612&gt;0),IF('[1]#REF'!$H$5="",TRUE,K612&gt;0),IF('[1]#REF'!$H$6="",TRUE,L612&gt;0),IF('[1]#REF'!$H$7="",TRUE,M612&gt;0)),"SELECIONAR","REJEITAR")</f>
        <v>#REF!</v>
      </c>
      <c r="O612" s="58" t="s">
        <v>28</v>
      </c>
    </row>
    <row r="613" ht="15.75" customHeight="1" spans="1:15">
      <c r="A613" s="63" t="s">
        <v>2949</v>
      </c>
      <c r="B613" s="6"/>
      <c r="C613" s="6" t="s">
        <v>25</v>
      </c>
      <c r="D613" s="6" t="s">
        <v>182</v>
      </c>
      <c r="E613" s="6"/>
      <c r="F613" s="6" t="s">
        <v>2950</v>
      </c>
      <c r="G613" s="6"/>
      <c r="H613" s="6"/>
      <c r="I613" s="71">
        <v>0</v>
      </c>
      <c r="J613" s="71">
        <v>0</v>
      </c>
      <c r="K613" s="71">
        <v>0</v>
      </c>
      <c r="L613" s="71">
        <v>0</v>
      </c>
      <c r="M613" s="71">
        <v>0</v>
      </c>
      <c r="N613" s="58" t="e">
        <f>IF(AND(IF('[1]#REF'!$H$3="",TRUE,I613&gt;0),IF('[1]#REF'!$H$4="",TRUE,J613&gt;0),IF('[1]#REF'!$H$5="",TRUE,K613&gt;0),IF('[1]#REF'!$H$6="",TRUE,L613&gt;0),IF('[1]#REF'!$H$7="",TRUE,M613&gt;0)),"SELECIONAR","REJEITAR")</f>
        <v>#REF!</v>
      </c>
      <c r="O613" s="58" t="s">
        <v>28</v>
      </c>
    </row>
    <row r="614" ht="15.75" customHeight="1" spans="1:15">
      <c r="A614" s="63" t="s">
        <v>2951</v>
      </c>
      <c r="B614" s="6"/>
      <c r="C614" s="6" t="s">
        <v>160</v>
      </c>
      <c r="D614" s="6" t="s">
        <v>182</v>
      </c>
      <c r="E614" s="6"/>
      <c r="F614" s="6" t="s">
        <v>2952</v>
      </c>
      <c r="G614" s="6"/>
      <c r="H614" s="6"/>
      <c r="I614" s="71">
        <v>0</v>
      </c>
      <c r="J614" s="71">
        <v>0</v>
      </c>
      <c r="K614" s="71">
        <v>0</v>
      </c>
      <c r="L614" s="71">
        <v>0</v>
      </c>
      <c r="M614" s="71">
        <v>0</v>
      </c>
      <c r="N614" s="58" t="e">
        <f>IF(AND(IF('[1]#REF'!$H$3="",TRUE,I614&gt;0),IF('[1]#REF'!$H$4="",TRUE,J614&gt;0),IF('[1]#REF'!$H$5="",TRUE,K614&gt;0),IF('[1]#REF'!$H$6="",TRUE,L614&gt;0),IF('[1]#REF'!$H$7="",TRUE,M614&gt;0)),"SELECIONAR","REJEITAR")</f>
        <v>#REF!</v>
      </c>
      <c r="O614" s="58" t="s">
        <v>28</v>
      </c>
    </row>
    <row r="615" ht="15.75" customHeight="1" spans="1:15">
      <c r="A615" s="63" t="s">
        <v>2953</v>
      </c>
      <c r="B615" s="6"/>
      <c r="C615" s="6" t="s">
        <v>41</v>
      </c>
      <c r="D615" s="6" t="s">
        <v>182</v>
      </c>
      <c r="E615" s="6"/>
      <c r="F615" s="6"/>
      <c r="G615" s="6"/>
      <c r="H615" s="6"/>
      <c r="I615" s="71">
        <v>0</v>
      </c>
      <c r="J615" s="71">
        <v>0</v>
      </c>
      <c r="K615" s="71">
        <v>0</v>
      </c>
      <c r="L615" s="71">
        <v>0</v>
      </c>
      <c r="M615" s="71">
        <v>0</v>
      </c>
      <c r="N615" s="58" t="e">
        <f>IF(AND(IF('[1]#REF'!$H$3="",TRUE,I615&gt;0),IF('[1]#REF'!$H$4="",TRUE,J615&gt;0),IF('[1]#REF'!$H$5="",TRUE,K615&gt;0),IF('[1]#REF'!$H$6="",TRUE,L615&gt;0),IF('[1]#REF'!$H$7="",TRUE,M615&gt;0)),"SELECIONAR","REJEITAR")</f>
        <v>#REF!</v>
      </c>
      <c r="O615" s="58" t="s">
        <v>28</v>
      </c>
    </row>
    <row r="616" ht="15.75" customHeight="1" spans="1:15">
      <c r="A616" s="63" t="s">
        <v>2954</v>
      </c>
      <c r="B616" s="6"/>
      <c r="C616" s="6" t="s">
        <v>25</v>
      </c>
      <c r="D616" s="6" t="s">
        <v>182</v>
      </c>
      <c r="E616" s="6"/>
      <c r="F616" s="6"/>
      <c r="G616" s="6"/>
      <c r="H616" s="6"/>
      <c r="I616" s="71">
        <v>0</v>
      </c>
      <c r="J616" s="71">
        <v>0</v>
      </c>
      <c r="K616" s="71">
        <v>0</v>
      </c>
      <c r="L616" s="71">
        <v>0</v>
      </c>
      <c r="M616" s="71">
        <v>0</v>
      </c>
      <c r="N616" s="58" t="e">
        <f>IF(AND(IF('[1]#REF'!$H$3="",TRUE,I616&gt;0),IF('[1]#REF'!$H$4="",TRUE,J616&gt;0),IF('[1]#REF'!$H$5="",TRUE,K616&gt;0),IF('[1]#REF'!$H$6="",TRUE,L616&gt;0),IF('[1]#REF'!$H$7="",TRUE,M616&gt;0)),"SELECIONAR","REJEITAR")</f>
        <v>#REF!</v>
      </c>
      <c r="O616" s="58" t="s">
        <v>28</v>
      </c>
    </row>
    <row r="617" ht="15.75" customHeight="1" spans="1:15">
      <c r="A617" s="63" t="s">
        <v>2955</v>
      </c>
      <c r="B617" s="6"/>
      <c r="C617" s="6" t="s">
        <v>41</v>
      </c>
      <c r="D617" s="6" t="s">
        <v>182</v>
      </c>
      <c r="E617" s="6"/>
      <c r="F617" s="6"/>
      <c r="G617" s="6"/>
      <c r="H617" s="6"/>
      <c r="I617" s="71">
        <v>0</v>
      </c>
      <c r="J617" s="71">
        <v>0</v>
      </c>
      <c r="K617" s="71">
        <v>0</v>
      </c>
      <c r="L617" s="71">
        <v>0</v>
      </c>
      <c r="M617" s="71">
        <v>0</v>
      </c>
      <c r="N617" s="58" t="e">
        <f>IF(AND(IF('[1]#REF'!$H$3="",TRUE,I617&gt;0),IF('[1]#REF'!$H$4="",TRUE,J617&gt;0),IF('[1]#REF'!$H$5="",TRUE,K617&gt;0),IF('[1]#REF'!$H$6="",TRUE,L617&gt;0),IF('[1]#REF'!$H$7="",TRUE,M617&gt;0)),"SELECIONAR","REJEITAR")</f>
        <v>#REF!</v>
      </c>
      <c r="O617" s="58" t="s">
        <v>28</v>
      </c>
    </row>
    <row r="618" ht="15.75" customHeight="1" spans="1:15">
      <c r="A618" s="63" t="s">
        <v>2956</v>
      </c>
      <c r="B618" s="6"/>
      <c r="C618" s="6" t="s">
        <v>58</v>
      </c>
      <c r="D618" s="6" t="s">
        <v>182</v>
      </c>
      <c r="E618" s="6"/>
      <c r="F618" s="6" t="s">
        <v>2957</v>
      </c>
      <c r="G618" s="6"/>
      <c r="H618" s="6"/>
      <c r="I618" s="71">
        <v>0</v>
      </c>
      <c r="J618" s="71">
        <v>0</v>
      </c>
      <c r="K618" s="71">
        <v>0</v>
      </c>
      <c r="L618" s="71">
        <v>0</v>
      </c>
      <c r="M618" s="71">
        <v>0</v>
      </c>
      <c r="N618" s="58" t="e">
        <f>IF(AND(IF('[1]#REF'!$H$3="",TRUE,I618&gt;0),IF('[1]#REF'!$H$4="",TRUE,J618&gt;0),IF('[1]#REF'!$H$5="",TRUE,K618&gt;0),IF('[1]#REF'!$H$6="",TRUE,L618&gt;0),IF('[1]#REF'!$H$7="",TRUE,M618&gt;0)),"SELECIONAR","REJEITAR")</f>
        <v>#REF!</v>
      </c>
      <c r="O618" s="58" t="s">
        <v>28</v>
      </c>
    </row>
    <row r="619" ht="15.75" customHeight="1" spans="1:15">
      <c r="A619" s="63" t="s">
        <v>2958</v>
      </c>
      <c r="B619" s="6"/>
      <c r="C619" s="6" t="s">
        <v>160</v>
      </c>
      <c r="D619" s="6" t="s">
        <v>182</v>
      </c>
      <c r="E619" s="6"/>
      <c r="F619" s="6"/>
      <c r="G619" s="6"/>
      <c r="H619" s="6"/>
      <c r="I619" s="71">
        <v>0</v>
      </c>
      <c r="J619" s="71">
        <v>0</v>
      </c>
      <c r="K619" s="71">
        <v>0</v>
      </c>
      <c r="L619" s="71">
        <v>0</v>
      </c>
      <c r="M619" s="71">
        <v>0</v>
      </c>
      <c r="N619" s="58" t="e">
        <f>IF(AND(IF('[1]#REF'!$H$3="",TRUE,I619&gt;0),IF('[1]#REF'!$H$4="",TRUE,J619&gt;0),IF('[1]#REF'!$H$5="",TRUE,K619&gt;0),IF('[1]#REF'!$H$6="",TRUE,L619&gt;0),IF('[1]#REF'!$H$7="",TRUE,M619&gt;0)),"SELECIONAR","REJEITAR")</f>
        <v>#REF!</v>
      </c>
      <c r="O619" s="58" t="s">
        <v>28</v>
      </c>
    </row>
    <row r="620" ht="15.75" customHeight="1" spans="1:15">
      <c r="A620" s="63" t="s">
        <v>2959</v>
      </c>
      <c r="B620" s="6"/>
      <c r="C620" s="6" t="s">
        <v>160</v>
      </c>
      <c r="D620" s="6" t="s">
        <v>182</v>
      </c>
      <c r="E620" s="6"/>
      <c r="F620" s="6" t="s">
        <v>2960</v>
      </c>
      <c r="G620" s="6"/>
      <c r="H620" s="6"/>
      <c r="I620" s="71">
        <v>0</v>
      </c>
      <c r="J620" s="71">
        <v>0</v>
      </c>
      <c r="K620" s="71">
        <v>0</v>
      </c>
      <c r="L620" s="71">
        <v>0</v>
      </c>
      <c r="M620" s="71">
        <v>0</v>
      </c>
      <c r="N620" s="58" t="e">
        <f>IF(AND(IF('[1]#REF'!$H$3="",TRUE,I620&gt;0),IF('[1]#REF'!$H$4="",TRUE,J620&gt;0),IF('[1]#REF'!$H$5="",TRUE,K620&gt;0),IF('[1]#REF'!$H$6="",TRUE,L620&gt;0),IF('[1]#REF'!$H$7="",TRUE,M620&gt;0)),"SELECIONAR","REJEITAR")</f>
        <v>#REF!</v>
      </c>
      <c r="O620" s="58" t="s">
        <v>28</v>
      </c>
    </row>
    <row r="621" ht="15.75" customHeight="1" spans="1:15">
      <c r="A621" s="63" t="s">
        <v>2961</v>
      </c>
      <c r="B621" s="6"/>
      <c r="C621" s="6" t="s">
        <v>160</v>
      </c>
      <c r="D621" s="6" t="s">
        <v>182</v>
      </c>
      <c r="E621" s="6"/>
      <c r="F621" s="6"/>
      <c r="G621" s="6"/>
      <c r="H621" s="6"/>
      <c r="I621" s="71">
        <v>0</v>
      </c>
      <c r="J621" s="71">
        <v>0</v>
      </c>
      <c r="K621" s="71">
        <v>0</v>
      </c>
      <c r="L621" s="71">
        <v>0</v>
      </c>
      <c r="M621" s="71">
        <v>0</v>
      </c>
      <c r="N621" s="58" t="e">
        <f>IF(AND(IF('[1]#REF'!$H$3="",TRUE,I621&gt;0),IF('[1]#REF'!$H$4="",TRUE,J621&gt;0),IF('[1]#REF'!$H$5="",TRUE,K621&gt;0),IF('[1]#REF'!$H$6="",TRUE,L621&gt;0),IF('[1]#REF'!$H$7="",TRUE,M621&gt;0)),"SELECIONAR","REJEITAR")</f>
        <v>#REF!</v>
      </c>
      <c r="O621" s="58" t="s">
        <v>28</v>
      </c>
    </row>
    <row r="622" ht="15.75" customHeight="1" spans="1:15">
      <c r="A622" s="63" t="s">
        <v>2962</v>
      </c>
      <c r="B622" s="6"/>
      <c r="C622" s="6" t="s">
        <v>160</v>
      </c>
      <c r="D622" s="6" t="s">
        <v>182</v>
      </c>
      <c r="E622" s="6"/>
      <c r="F622" s="6" t="s">
        <v>2963</v>
      </c>
      <c r="G622" s="6"/>
      <c r="H622" s="6"/>
      <c r="I622" s="71">
        <v>0</v>
      </c>
      <c r="J622" s="71">
        <v>0</v>
      </c>
      <c r="K622" s="71">
        <v>0</v>
      </c>
      <c r="L622" s="71">
        <v>0</v>
      </c>
      <c r="M622" s="71">
        <v>0</v>
      </c>
      <c r="N622" s="58" t="e">
        <f>IF(AND(IF('[1]#REF'!$H$3="",TRUE,I622&gt;0),IF('[1]#REF'!$H$4="",TRUE,J622&gt;0),IF('[1]#REF'!$H$5="",TRUE,K622&gt;0),IF('[1]#REF'!$H$6="",TRUE,L622&gt;0),IF('[1]#REF'!$H$7="",TRUE,M622&gt;0)),"SELECIONAR","REJEITAR")</f>
        <v>#REF!</v>
      </c>
      <c r="O622" s="58" t="s">
        <v>28</v>
      </c>
    </row>
    <row r="623" ht="15.75" customHeight="1" spans="1:15">
      <c r="A623" s="63" t="s">
        <v>2964</v>
      </c>
      <c r="B623" s="6"/>
      <c r="C623" s="6" t="s">
        <v>47</v>
      </c>
      <c r="D623" s="6" t="s">
        <v>182</v>
      </c>
      <c r="E623" s="6"/>
      <c r="F623" s="6"/>
      <c r="G623" s="6"/>
      <c r="H623" s="6"/>
      <c r="I623" s="71">
        <v>0</v>
      </c>
      <c r="J623" s="71">
        <v>0</v>
      </c>
      <c r="K623" s="71">
        <v>0</v>
      </c>
      <c r="L623" s="71">
        <v>0</v>
      </c>
      <c r="M623" s="71">
        <v>0</v>
      </c>
      <c r="N623" s="58" t="e">
        <f>IF(AND(IF('[1]#REF'!$H$3="",TRUE,I623&gt;0),IF('[1]#REF'!$H$4="",TRUE,J623&gt;0),IF('[1]#REF'!$H$5="",TRUE,K623&gt;0),IF('[1]#REF'!$H$6="",TRUE,L623&gt;0),IF('[1]#REF'!$H$7="",TRUE,M623&gt;0)),"SELECIONAR","REJEITAR")</f>
        <v>#REF!</v>
      </c>
      <c r="O623" s="58" t="s">
        <v>28</v>
      </c>
    </row>
    <row r="624" ht="15.75" customHeight="1" spans="1:15">
      <c r="A624" s="63" t="s">
        <v>2965</v>
      </c>
      <c r="B624" s="6"/>
      <c r="C624" s="6" t="s">
        <v>143</v>
      </c>
      <c r="D624" s="6" t="s">
        <v>182</v>
      </c>
      <c r="E624" s="6"/>
      <c r="F624" s="6" t="s">
        <v>2966</v>
      </c>
      <c r="G624" s="6"/>
      <c r="H624" s="6"/>
      <c r="I624" s="71">
        <v>0</v>
      </c>
      <c r="J624" s="71">
        <v>0</v>
      </c>
      <c r="K624" s="71">
        <v>0</v>
      </c>
      <c r="L624" s="71">
        <v>0</v>
      </c>
      <c r="M624" s="71">
        <v>0</v>
      </c>
      <c r="N624" s="58" t="e">
        <f>IF(AND(IF('[1]#REF'!$H$3="",TRUE,I624&gt;0),IF('[1]#REF'!$H$4="",TRUE,J624&gt;0),IF('[1]#REF'!$H$5="",TRUE,K624&gt;0),IF('[1]#REF'!$H$6="",TRUE,L624&gt;0),IF('[1]#REF'!$H$7="",TRUE,M624&gt;0)),"SELECIONAR","REJEITAR")</f>
        <v>#REF!</v>
      </c>
      <c r="O624" s="58" t="s">
        <v>28</v>
      </c>
    </row>
    <row r="625" ht="15.75" customHeight="1" spans="1:15">
      <c r="A625" s="63" t="s">
        <v>2967</v>
      </c>
      <c r="B625" s="6"/>
      <c r="C625" s="6" t="s">
        <v>25</v>
      </c>
      <c r="D625" s="6" t="s">
        <v>182</v>
      </c>
      <c r="E625" s="6"/>
      <c r="F625" s="6" t="s">
        <v>2968</v>
      </c>
      <c r="G625" s="6"/>
      <c r="H625" s="6"/>
      <c r="I625" s="71">
        <v>0</v>
      </c>
      <c r="J625" s="71">
        <v>0</v>
      </c>
      <c r="K625" s="71">
        <v>0</v>
      </c>
      <c r="L625" s="71">
        <v>0</v>
      </c>
      <c r="M625" s="71">
        <v>0</v>
      </c>
      <c r="N625" s="58" t="e">
        <f>IF(AND(IF('[1]#REF'!$H$3="",TRUE,I625&gt;0),IF('[1]#REF'!$H$4="",TRUE,J625&gt;0),IF('[1]#REF'!$H$5="",TRUE,K625&gt;0),IF('[1]#REF'!$H$6="",TRUE,L625&gt;0),IF('[1]#REF'!$H$7="",TRUE,M625&gt;0)),"SELECIONAR","REJEITAR")</f>
        <v>#REF!</v>
      </c>
      <c r="O625" s="58" t="s">
        <v>28</v>
      </c>
    </row>
    <row r="626" ht="15.75" customHeight="1" spans="1:15">
      <c r="A626" s="6" t="s">
        <v>2969</v>
      </c>
      <c r="B626" s="6"/>
      <c r="C626" s="6" t="s">
        <v>324</v>
      </c>
      <c r="D626" s="6" t="s">
        <v>182</v>
      </c>
      <c r="E626" s="6"/>
      <c r="F626" s="6" t="s">
        <v>2970</v>
      </c>
      <c r="G626" s="6"/>
      <c r="H626" s="6" t="s">
        <v>262</v>
      </c>
      <c r="I626" s="71">
        <v>0</v>
      </c>
      <c r="J626" s="71">
        <v>0</v>
      </c>
      <c r="K626" s="71">
        <v>0</v>
      </c>
      <c r="L626" s="71">
        <v>0</v>
      </c>
      <c r="M626" s="71">
        <v>0</v>
      </c>
      <c r="N626" s="58" t="e">
        <f>IF(AND(IF('[1]#REF'!$H$3="",TRUE,I626&gt;0),IF('[1]#REF'!$H$4="",TRUE,J626&gt;0),IF('[1]#REF'!$H$5="",TRUE,K626&gt;0),IF('[1]#REF'!$H$6="",TRUE,L626&gt;0),IF('[1]#REF'!$H$7="",TRUE,M626&gt;0)),"SELECIONAR","REJEITAR")</f>
        <v>#REF!</v>
      </c>
      <c r="O626" s="58" t="s">
        <v>28</v>
      </c>
    </row>
    <row r="627" ht="15.75" customHeight="1" spans="1:15">
      <c r="A627" s="63" t="s">
        <v>2971</v>
      </c>
      <c r="B627" s="6"/>
      <c r="C627" s="6" t="s">
        <v>160</v>
      </c>
      <c r="D627" s="6" t="s">
        <v>182</v>
      </c>
      <c r="E627" s="6"/>
      <c r="F627" s="6"/>
      <c r="G627" s="6"/>
      <c r="H627" s="6"/>
      <c r="I627" s="71">
        <v>0</v>
      </c>
      <c r="J627" s="71">
        <v>0</v>
      </c>
      <c r="K627" s="71">
        <v>0</v>
      </c>
      <c r="L627" s="71">
        <v>0</v>
      </c>
      <c r="M627" s="71">
        <v>0</v>
      </c>
      <c r="N627" s="58" t="e">
        <f>IF(AND(IF('[1]#REF'!$H$3="",TRUE,I627&gt;0),IF('[1]#REF'!$H$4="",TRUE,J627&gt;0),IF('[1]#REF'!$H$5="",TRUE,K627&gt;0),IF('[1]#REF'!$H$6="",TRUE,L627&gt;0),IF('[1]#REF'!$H$7="",TRUE,M627&gt;0)),"SELECIONAR","REJEITAR")</f>
        <v>#REF!</v>
      </c>
      <c r="O627" s="58" t="s">
        <v>28</v>
      </c>
    </row>
    <row r="628" ht="15.75" customHeight="1" spans="1:15">
      <c r="A628" s="63" t="s">
        <v>2972</v>
      </c>
      <c r="B628" s="6"/>
      <c r="C628" s="6" t="s">
        <v>143</v>
      </c>
      <c r="D628" s="6" t="s">
        <v>182</v>
      </c>
      <c r="E628" s="6"/>
      <c r="F628" s="6"/>
      <c r="G628" s="6"/>
      <c r="H628" s="6"/>
      <c r="I628" s="71">
        <v>0</v>
      </c>
      <c r="J628" s="71">
        <v>0</v>
      </c>
      <c r="K628" s="71">
        <v>0</v>
      </c>
      <c r="L628" s="71">
        <v>0</v>
      </c>
      <c r="M628" s="71">
        <v>0</v>
      </c>
      <c r="N628" s="58" t="e">
        <f>IF(AND(IF('[1]#REF'!$H$3="",TRUE,I628&gt;0),IF('[1]#REF'!$H$4="",TRUE,J628&gt;0),IF('[1]#REF'!$H$5="",TRUE,K628&gt;0),IF('[1]#REF'!$H$6="",TRUE,L628&gt;0),IF('[1]#REF'!$H$7="",TRUE,M628&gt;0)),"SELECIONAR","REJEITAR")</f>
        <v>#REF!</v>
      </c>
      <c r="O628" s="58" t="s">
        <v>28</v>
      </c>
    </row>
    <row r="629" ht="15.75" customHeight="1" spans="1:15">
      <c r="A629" s="63" t="s">
        <v>2973</v>
      </c>
      <c r="B629" s="6"/>
      <c r="C629" s="6" t="s">
        <v>58</v>
      </c>
      <c r="D629" s="6" t="s">
        <v>182</v>
      </c>
      <c r="E629" s="6"/>
      <c r="F629" s="6" t="s">
        <v>2974</v>
      </c>
      <c r="G629" s="6"/>
      <c r="H629" s="6"/>
      <c r="I629" s="71">
        <v>0</v>
      </c>
      <c r="J629" s="71">
        <v>0</v>
      </c>
      <c r="K629" s="71">
        <v>0</v>
      </c>
      <c r="L629" s="71">
        <v>0</v>
      </c>
      <c r="M629" s="71">
        <v>0</v>
      </c>
      <c r="N629" s="58" t="e">
        <f>IF(AND(IF('[1]#REF'!$H$3="",TRUE,I629&gt;0),IF('[1]#REF'!$H$4="",TRUE,J629&gt;0),IF('[1]#REF'!$H$5="",TRUE,K629&gt;0),IF('[1]#REF'!$H$6="",TRUE,L629&gt;0),IF('[1]#REF'!$H$7="",TRUE,M629&gt;0)),"SELECIONAR","REJEITAR")</f>
        <v>#REF!</v>
      </c>
      <c r="O629" s="58" t="s">
        <v>28</v>
      </c>
    </row>
    <row r="630" ht="15.75" customHeight="1" spans="1:15">
      <c r="A630" s="63" t="s">
        <v>2975</v>
      </c>
      <c r="B630" s="6"/>
      <c r="C630" s="6" t="s">
        <v>143</v>
      </c>
      <c r="D630" s="6" t="s">
        <v>182</v>
      </c>
      <c r="E630" s="6"/>
      <c r="F630" s="6"/>
      <c r="G630" s="6"/>
      <c r="H630" s="6"/>
      <c r="I630" s="71">
        <v>0</v>
      </c>
      <c r="J630" s="71">
        <v>0</v>
      </c>
      <c r="K630" s="71">
        <v>0</v>
      </c>
      <c r="L630" s="71">
        <v>0</v>
      </c>
      <c r="M630" s="71">
        <v>0</v>
      </c>
      <c r="N630" s="58" t="e">
        <f>IF(AND(IF('[1]#REF'!$H$3="",TRUE,I630&gt;0),IF('[1]#REF'!$H$4="",TRUE,J630&gt;0),IF('[1]#REF'!$H$5="",TRUE,K630&gt;0),IF('[1]#REF'!$H$6="",TRUE,L630&gt;0),IF('[1]#REF'!$H$7="",TRUE,M630&gt;0)),"SELECIONAR","REJEITAR")</f>
        <v>#REF!</v>
      </c>
      <c r="O630" s="58" t="s">
        <v>28</v>
      </c>
    </row>
    <row r="631" ht="15.75" customHeight="1" spans="1:15">
      <c r="A631" s="63" t="s">
        <v>2976</v>
      </c>
      <c r="B631" s="6"/>
      <c r="C631" s="6" t="s">
        <v>25</v>
      </c>
      <c r="D631" s="6" t="s">
        <v>182</v>
      </c>
      <c r="E631" s="6"/>
      <c r="F631" s="6"/>
      <c r="G631" s="6"/>
      <c r="H631" s="6"/>
      <c r="I631" s="71">
        <v>0</v>
      </c>
      <c r="J631" s="71">
        <v>0</v>
      </c>
      <c r="K631" s="71">
        <v>0</v>
      </c>
      <c r="L631" s="71">
        <v>0</v>
      </c>
      <c r="M631" s="71">
        <v>0</v>
      </c>
      <c r="N631" s="58" t="e">
        <f>IF(AND(IF('[1]#REF'!$H$3="",TRUE,I631&gt;0),IF('[1]#REF'!$H$4="",TRUE,J631&gt;0),IF('[1]#REF'!$H$5="",TRUE,K631&gt;0),IF('[1]#REF'!$H$6="",TRUE,L631&gt;0),IF('[1]#REF'!$H$7="",TRUE,M631&gt;0)),"SELECIONAR","REJEITAR")</f>
        <v>#REF!</v>
      </c>
      <c r="O631" s="58" t="s">
        <v>28</v>
      </c>
    </row>
    <row r="632" ht="15.75" customHeight="1" spans="1:15">
      <c r="A632" s="63" t="s">
        <v>2977</v>
      </c>
      <c r="B632" s="6"/>
      <c r="C632" s="6" t="s">
        <v>47</v>
      </c>
      <c r="D632" s="6" t="s">
        <v>182</v>
      </c>
      <c r="E632" s="6"/>
      <c r="F632" s="6"/>
      <c r="G632" s="6"/>
      <c r="H632" s="6"/>
      <c r="I632" s="71">
        <v>0</v>
      </c>
      <c r="J632" s="71">
        <v>0</v>
      </c>
      <c r="K632" s="71">
        <v>0</v>
      </c>
      <c r="L632" s="71">
        <v>0</v>
      </c>
      <c r="M632" s="71">
        <v>0</v>
      </c>
      <c r="N632" s="58" t="e">
        <f>IF(AND(IF('[1]#REF'!$H$3="",TRUE,I632&gt;0),IF('[1]#REF'!$H$4="",TRUE,J632&gt;0),IF('[1]#REF'!$H$5="",TRUE,K632&gt;0),IF('[1]#REF'!$H$6="",TRUE,L632&gt;0),IF('[1]#REF'!$H$7="",TRUE,M632&gt;0)),"SELECIONAR","REJEITAR")</f>
        <v>#REF!</v>
      </c>
      <c r="O632" s="58" t="s">
        <v>28</v>
      </c>
    </row>
    <row r="633" ht="15.75" customHeight="1" spans="1:15">
      <c r="A633" s="63" t="s">
        <v>2978</v>
      </c>
      <c r="B633" s="6"/>
      <c r="C633" s="6" t="s">
        <v>160</v>
      </c>
      <c r="D633" s="6" t="s">
        <v>182</v>
      </c>
      <c r="E633" s="6"/>
      <c r="F633" s="6"/>
      <c r="G633" s="6"/>
      <c r="H633" s="6"/>
      <c r="I633" s="71">
        <v>0</v>
      </c>
      <c r="J633" s="71">
        <v>0</v>
      </c>
      <c r="K633" s="71">
        <v>0</v>
      </c>
      <c r="L633" s="71">
        <v>0</v>
      </c>
      <c r="M633" s="71">
        <v>0</v>
      </c>
      <c r="N633" s="58" t="e">
        <f>IF(AND(IF('[1]#REF'!$H$3="",TRUE,I633&gt;0),IF('[1]#REF'!$H$4="",TRUE,J633&gt;0),IF('[1]#REF'!$H$5="",TRUE,K633&gt;0),IF('[1]#REF'!$H$6="",TRUE,L633&gt;0),IF('[1]#REF'!$H$7="",TRUE,M633&gt;0)),"SELECIONAR","REJEITAR")</f>
        <v>#REF!</v>
      </c>
      <c r="O633" s="58" t="s">
        <v>28</v>
      </c>
    </row>
    <row r="634" ht="15.75" customHeight="1" spans="1:15">
      <c r="A634" s="63" t="s">
        <v>2979</v>
      </c>
      <c r="B634" s="6"/>
      <c r="C634" s="6" t="s">
        <v>160</v>
      </c>
      <c r="D634" s="6" t="s">
        <v>182</v>
      </c>
      <c r="E634" s="6"/>
      <c r="F634" s="6"/>
      <c r="G634" s="6"/>
      <c r="H634" s="6"/>
      <c r="I634" s="71">
        <v>0</v>
      </c>
      <c r="J634" s="71">
        <v>0</v>
      </c>
      <c r="K634" s="71">
        <v>0</v>
      </c>
      <c r="L634" s="71">
        <v>0</v>
      </c>
      <c r="M634" s="71">
        <v>0</v>
      </c>
      <c r="N634" s="58" t="e">
        <f>IF(AND(IF('[1]#REF'!$H$3="",TRUE,I634&gt;0),IF('[1]#REF'!$H$4="",TRUE,J634&gt;0),IF('[1]#REF'!$H$5="",TRUE,K634&gt;0),IF('[1]#REF'!$H$6="",TRUE,L634&gt;0),IF('[1]#REF'!$H$7="",TRUE,M634&gt;0)),"SELECIONAR","REJEITAR")</f>
        <v>#REF!</v>
      </c>
      <c r="O634" s="58" t="s">
        <v>28</v>
      </c>
    </row>
    <row r="635" ht="15.75" customHeight="1" spans="1:15">
      <c r="A635" s="63" t="s">
        <v>2980</v>
      </c>
      <c r="B635" s="6"/>
      <c r="C635" s="6" t="s">
        <v>160</v>
      </c>
      <c r="D635" s="6" t="s">
        <v>182</v>
      </c>
      <c r="E635" s="6"/>
      <c r="F635" s="6"/>
      <c r="G635" s="6"/>
      <c r="H635" s="6"/>
      <c r="I635" s="71">
        <v>0</v>
      </c>
      <c r="J635" s="71">
        <v>0</v>
      </c>
      <c r="K635" s="71">
        <v>0</v>
      </c>
      <c r="L635" s="71">
        <v>0</v>
      </c>
      <c r="M635" s="71">
        <v>0</v>
      </c>
      <c r="N635" s="58" t="e">
        <f>IF(AND(IF('[1]#REF'!$H$3="",TRUE,I635&gt;0),IF('[1]#REF'!$H$4="",TRUE,J635&gt;0),IF('[1]#REF'!$H$5="",TRUE,K635&gt;0),IF('[1]#REF'!$H$6="",TRUE,L635&gt;0),IF('[1]#REF'!$H$7="",TRUE,M635&gt;0)),"SELECIONAR","REJEITAR")</f>
        <v>#REF!</v>
      </c>
      <c r="O635" s="58" t="s">
        <v>28</v>
      </c>
    </row>
    <row r="636" ht="15.75" customHeight="1" spans="1:15">
      <c r="A636" s="63" t="s">
        <v>2981</v>
      </c>
      <c r="B636" s="6"/>
      <c r="C636" s="6" t="s">
        <v>25</v>
      </c>
      <c r="D636" s="6" t="s">
        <v>182</v>
      </c>
      <c r="E636" s="6"/>
      <c r="F636" s="6"/>
      <c r="G636" s="6"/>
      <c r="H636" s="6"/>
      <c r="I636" s="71">
        <v>0</v>
      </c>
      <c r="J636" s="71">
        <v>0</v>
      </c>
      <c r="K636" s="71">
        <v>0</v>
      </c>
      <c r="L636" s="71">
        <v>0</v>
      </c>
      <c r="M636" s="71">
        <v>0</v>
      </c>
      <c r="N636" s="58" t="e">
        <f>IF(AND(IF('[1]#REF'!$H$3="",TRUE,I636&gt;0),IF('[1]#REF'!$H$4="",TRUE,J636&gt;0),IF('[1]#REF'!$H$5="",TRUE,K636&gt;0),IF('[1]#REF'!$H$6="",TRUE,L636&gt;0),IF('[1]#REF'!$H$7="",TRUE,M636&gt;0)),"SELECIONAR","REJEITAR")</f>
        <v>#REF!</v>
      </c>
      <c r="O636" s="58" t="s">
        <v>28</v>
      </c>
    </row>
    <row r="637" ht="15.75" customHeight="1" spans="1:15">
      <c r="A637" s="63" t="s">
        <v>2982</v>
      </c>
      <c r="B637" s="6"/>
      <c r="C637" s="6" t="s">
        <v>160</v>
      </c>
      <c r="D637" s="6" t="s">
        <v>182</v>
      </c>
      <c r="E637" s="6"/>
      <c r="F637" s="6"/>
      <c r="G637" s="6"/>
      <c r="H637" s="6"/>
      <c r="I637" s="71">
        <v>0</v>
      </c>
      <c r="J637" s="71">
        <v>0</v>
      </c>
      <c r="K637" s="71">
        <v>0</v>
      </c>
      <c r="L637" s="71">
        <v>0</v>
      </c>
      <c r="M637" s="71">
        <v>0</v>
      </c>
      <c r="N637" s="58" t="e">
        <f>IF(AND(IF('[1]#REF'!$H$3="",TRUE,I637&gt;0),IF('[1]#REF'!$H$4="",TRUE,J637&gt;0),IF('[1]#REF'!$H$5="",TRUE,K637&gt;0),IF('[1]#REF'!$H$6="",TRUE,L637&gt;0),IF('[1]#REF'!$H$7="",TRUE,M637&gt;0)),"SELECIONAR","REJEITAR")</f>
        <v>#REF!</v>
      </c>
      <c r="O637" s="58" t="s">
        <v>28</v>
      </c>
    </row>
    <row r="638" ht="15.75" customHeight="1" spans="1:15">
      <c r="A638" s="63" t="s">
        <v>2983</v>
      </c>
      <c r="B638" s="6"/>
      <c r="C638" s="6" t="s">
        <v>143</v>
      </c>
      <c r="D638" s="6" t="s">
        <v>182</v>
      </c>
      <c r="E638" s="6"/>
      <c r="F638" s="6"/>
      <c r="G638" s="6"/>
      <c r="H638" s="6"/>
      <c r="I638" s="71">
        <v>0</v>
      </c>
      <c r="J638" s="71">
        <v>0</v>
      </c>
      <c r="K638" s="71">
        <v>0</v>
      </c>
      <c r="L638" s="71">
        <v>0</v>
      </c>
      <c r="M638" s="71">
        <v>0</v>
      </c>
      <c r="N638" s="58" t="e">
        <f>IF(AND(IF('[1]#REF'!$H$3="",TRUE,I638&gt;0),IF('[1]#REF'!$H$4="",TRUE,J638&gt;0),IF('[1]#REF'!$H$5="",TRUE,K638&gt;0),IF('[1]#REF'!$H$6="",TRUE,L638&gt;0),IF('[1]#REF'!$H$7="",TRUE,M638&gt;0)),"SELECIONAR","REJEITAR")</f>
        <v>#REF!</v>
      </c>
      <c r="O638" s="58" t="s">
        <v>28</v>
      </c>
    </row>
    <row r="639" ht="15.75" customHeight="1" spans="1:15">
      <c r="A639" s="63" t="s">
        <v>2984</v>
      </c>
      <c r="B639" s="6"/>
      <c r="C639" s="6" t="s">
        <v>25</v>
      </c>
      <c r="D639" s="6" t="s">
        <v>182</v>
      </c>
      <c r="E639" s="6"/>
      <c r="F639" s="6"/>
      <c r="G639" s="6"/>
      <c r="H639" s="6"/>
      <c r="I639" s="71">
        <v>0</v>
      </c>
      <c r="J639" s="71">
        <v>0</v>
      </c>
      <c r="K639" s="71">
        <v>0</v>
      </c>
      <c r="L639" s="71">
        <v>0</v>
      </c>
      <c r="M639" s="71">
        <v>0</v>
      </c>
      <c r="N639" s="58" t="e">
        <f>IF(AND(IF('[1]#REF'!$H$3="",TRUE,I639&gt;0),IF('[1]#REF'!$H$4="",TRUE,J639&gt;0),IF('[1]#REF'!$H$5="",TRUE,K639&gt;0),IF('[1]#REF'!$H$6="",TRUE,L639&gt;0),IF('[1]#REF'!$H$7="",TRUE,M639&gt;0)),"SELECIONAR","REJEITAR")</f>
        <v>#REF!</v>
      </c>
      <c r="O639" s="58" t="s">
        <v>28</v>
      </c>
    </row>
    <row r="640" ht="15.75" customHeight="1" spans="1:15">
      <c r="A640" s="63" t="s">
        <v>2985</v>
      </c>
      <c r="B640" s="6"/>
      <c r="C640" s="6" t="s">
        <v>25</v>
      </c>
      <c r="D640" s="6" t="s">
        <v>182</v>
      </c>
      <c r="E640" s="6"/>
      <c r="F640" s="6"/>
      <c r="G640" s="6"/>
      <c r="H640" s="6"/>
      <c r="I640" s="71">
        <v>0</v>
      </c>
      <c r="J640" s="71">
        <v>0</v>
      </c>
      <c r="K640" s="71">
        <v>0</v>
      </c>
      <c r="L640" s="71">
        <v>0</v>
      </c>
      <c r="M640" s="71">
        <v>0</v>
      </c>
      <c r="N640" s="58" t="e">
        <f>IF(AND(IF('[1]#REF'!$H$3="",TRUE,I640&gt;0),IF('[1]#REF'!$H$4="",TRUE,J640&gt;0),IF('[1]#REF'!$H$5="",TRUE,K640&gt;0),IF('[1]#REF'!$H$6="",TRUE,L640&gt;0),IF('[1]#REF'!$H$7="",TRUE,M640&gt;0)),"SELECIONAR","REJEITAR")</f>
        <v>#REF!</v>
      </c>
      <c r="O640" s="58" t="s">
        <v>28</v>
      </c>
    </row>
    <row r="641" ht="15.75" customHeight="1" spans="1:15">
      <c r="A641" s="63" t="s">
        <v>2986</v>
      </c>
      <c r="B641" s="6"/>
      <c r="C641" s="6" t="s">
        <v>160</v>
      </c>
      <c r="D641" s="6" t="s">
        <v>182</v>
      </c>
      <c r="E641" s="6"/>
      <c r="F641" s="6"/>
      <c r="G641" s="6"/>
      <c r="H641" s="6"/>
      <c r="I641" s="71">
        <v>0</v>
      </c>
      <c r="J641" s="71">
        <v>0</v>
      </c>
      <c r="K641" s="71">
        <v>0</v>
      </c>
      <c r="L641" s="71">
        <v>0</v>
      </c>
      <c r="M641" s="71">
        <v>0</v>
      </c>
      <c r="N641" s="58" t="e">
        <f>IF(AND(IF('[1]#REF'!$H$3="",TRUE,I641&gt;0),IF('[1]#REF'!$H$4="",TRUE,J641&gt;0),IF('[1]#REF'!$H$5="",TRUE,K641&gt;0),IF('[1]#REF'!$H$6="",TRUE,L641&gt;0),IF('[1]#REF'!$H$7="",TRUE,M641&gt;0)),"SELECIONAR","REJEITAR")</f>
        <v>#REF!</v>
      </c>
      <c r="O641" s="58" t="s">
        <v>28</v>
      </c>
    </row>
    <row r="642" ht="15.75" customHeight="1" spans="1:15">
      <c r="A642" s="63" t="s">
        <v>2987</v>
      </c>
      <c r="B642" s="6"/>
      <c r="C642" s="6" t="s">
        <v>143</v>
      </c>
      <c r="D642" s="6" t="s">
        <v>182</v>
      </c>
      <c r="E642" s="6"/>
      <c r="F642" s="6"/>
      <c r="G642" s="6"/>
      <c r="H642" s="6"/>
      <c r="I642" s="71">
        <v>0</v>
      </c>
      <c r="J642" s="71">
        <v>0</v>
      </c>
      <c r="K642" s="71">
        <v>0</v>
      </c>
      <c r="L642" s="71">
        <v>0</v>
      </c>
      <c r="M642" s="71">
        <v>0</v>
      </c>
      <c r="N642" s="58" t="e">
        <f>IF(AND(IF('[1]#REF'!$H$3="",TRUE,I642&gt;0),IF('[1]#REF'!$H$4="",TRUE,J642&gt;0),IF('[1]#REF'!$H$5="",TRUE,K642&gt;0),IF('[1]#REF'!$H$6="",TRUE,L642&gt;0),IF('[1]#REF'!$H$7="",TRUE,M642&gt;0)),"SELECIONAR","REJEITAR")</f>
        <v>#REF!</v>
      </c>
      <c r="O642" s="58" t="s">
        <v>28</v>
      </c>
    </row>
    <row r="643" ht="15.75" customHeight="1" spans="1:15">
      <c r="A643" s="63" t="s">
        <v>2988</v>
      </c>
      <c r="B643" s="6"/>
      <c r="C643" s="6" t="s">
        <v>160</v>
      </c>
      <c r="D643" s="6" t="s">
        <v>182</v>
      </c>
      <c r="E643" s="6"/>
      <c r="F643" s="6"/>
      <c r="G643" s="6"/>
      <c r="H643" s="6"/>
      <c r="I643" s="71">
        <v>0</v>
      </c>
      <c r="J643" s="71">
        <v>0</v>
      </c>
      <c r="K643" s="71">
        <v>0</v>
      </c>
      <c r="L643" s="71">
        <v>0</v>
      </c>
      <c r="M643" s="71">
        <v>0</v>
      </c>
      <c r="N643" s="58" t="e">
        <f>IF(AND(IF('[1]#REF'!$H$3="",TRUE,I643&gt;0),IF('[1]#REF'!$H$4="",TRUE,J643&gt;0),IF('[1]#REF'!$H$5="",TRUE,K643&gt;0),IF('[1]#REF'!$H$6="",TRUE,L643&gt;0),IF('[1]#REF'!$H$7="",TRUE,M643&gt;0)),"SELECIONAR","REJEITAR")</f>
        <v>#REF!</v>
      </c>
      <c r="O643" s="58" t="s">
        <v>28</v>
      </c>
    </row>
    <row r="644" ht="15.75" customHeight="1" spans="1:15">
      <c r="A644" s="63" t="s">
        <v>2989</v>
      </c>
      <c r="B644" s="6"/>
      <c r="C644" s="6" t="s">
        <v>160</v>
      </c>
      <c r="D644" s="6" t="s">
        <v>182</v>
      </c>
      <c r="E644" s="6"/>
      <c r="F644" s="6"/>
      <c r="G644" s="6"/>
      <c r="H644" s="6"/>
      <c r="I644" s="71">
        <v>0</v>
      </c>
      <c r="J644" s="71">
        <v>0</v>
      </c>
      <c r="K644" s="71">
        <v>0</v>
      </c>
      <c r="L644" s="71">
        <v>0</v>
      </c>
      <c r="M644" s="71">
        <v>0</v>
      </c>
      <c r="N644" s="58" t="e">
        <f>IF(AND(IF('[1]#REF'!$H$3="",TRUE,I644&gt;0),IF('[1]#REF'!$H$4="",TRUE,J644&gt;0),IF('[1]#REF'!$H$5="",TRUE,K644&gt;0),IF('[1]#REF'!$H$6="",TRUE,L644&gt;0),IF('[1]#REF'!$H$7="",TRUE,M644&gt;0)),"SELECIONAR","REJEITAR")</f>
        <v>#REF!</v>
      </c>
      <c r="O644" s="58" t="s">
        <v>28</v>
      </c>
    </row>
    <row r="645" ht="15.75" customHeight="1" spans="1:15">
      <c r="A645" s="63" t="s">
        <v>2990</v>
      </c>
      <c r="B645" s="6"/>
      <c r="C645" s="6" t="s">
        <v>160</v>
      </c>
      <c r="D645" s="6" t="s">
        <v>182</v>
      </c>
      <c r="E645" s="6"/>
      <c r="F645" s="6"/>
      <c r="G645" s="6"/>
      <c r="H645" s="6"/>
      <c r="I645" s="71">
        <v>0</v>
      </c>
      <c r="J645" s="71">
        <v>0</v>
      </c>
      <c r="K645" s="71">
        <v>0</v>
      </c>
      <c r="L645" s="71">
        <v>0</v>
      </c>
      <c r="M645" s="71">
        <v>0</v>
      </c>
      <c r="N645" s="58" t="e">
        <f>IF(AND(IF('[1]#REF'!$H$3="",TRUE,I645&gt;0),IF('[1]#REF'!$H$4="",TRUE,J645&gt;0),IF('[1]#REF'!$H$5="",TRUE,K645&gt;0),IF('[1]#REF'!$H$6="",TRUE,L645&gt;0),IF('[1]#REF'!$H$7="",TRUE,M645&gt;0)),"SELECIONAR","REJEITAR")</f>
        <v>#REF!</v>
      </c>
      <c r="O645" s="58" t="s">
        <v>28</v>
      </c>
    </row>
    <row r="646" ht="15.75" customHeight="1" spans="1:15">
      <c r="A646" s="63" t="s">
        <v>2991</v>
      </c>
      <c r="B646" s="6"/>
      <c r="C646" s="6" t="s">
        <v>160</v>
      </c>
      <c r="D646" s="6" t="s">
        <v>182</v>
      </c>
      <c r="E646" s="6"/>
      <c r="F646" s="6"/>
      <c r="G646" s="6"/>
      <c r="H646" s="6"/>
      <c r="I646" s="71">
        <v>0</v>
      </c>
      <c r="J646" s="71">
        <v>0</v>
      </c>
      <c r="K646" s="71">
        <v>0</v>
      </c>
      <c r="L646" s="71">
        <v>0</v>
      </c>
      <c r="M646" s="71">
        <v>0</v>
      </c>
      <c r="N646" s="58" t="e">
        <f>IF(AND(IF('[1]#REF'!$H$3="",TRUE,I646&gt;0),IF('[1]#REF'!$H$4="",TRUE,J646&gt;0),IF('[1]#REF'!$H$5="",TRUE,K646&gt;0),IF('[1]#REF'!$H$6="",TRUE,L646&gt;0),IF('[1]#REF'!$H$7="",TRUE,M646&gt;0)),"SELECIONAR","REJEITAR")</f>
        <v>#REF!</v>
      </c>
      <c r="O646" s="58" t="s">
        <v>28</v>
      </c>
    </row>
    <row r="647" ht="15.75" customHeight="1" spans="1:15">
      <c r="A647" s="63" t="s">
        <v>2992</v>
      </c>
      <c r="B647" s="6"/>
      <c r="C647" s="6" t="s">
        <v>160</v>
      </c>
      <c r="D647" s="6" t="s">
        <v>182</v>
      </c>
      <c r="E647" s="6"/>
      <c r="F647" s="6"/>
      <c r="G647" s="6"/>
      <c r="H647" s="6"/>
      <c r="I647" s="71">
        <v>0</v>
      </c>
      <c r="J647" s="71">
        <v>0</v>
      </c>
      <c r="K647" s="71">
        <v>0</v>
      </c>
      <c r="L647" s="71">
        <v>0</v>
      </c>
      <c r="M647" s="71">
        <v>0</v>
      </c>
      <c r="N647" s="58" t="e">
        <f>IF(AND(IF('[1]#REF'!$H$3="",TRUE,I647&gt;0),IF('[1]#REF'!$H$4="",TRUE,J647&gt;0),IF('[1]#REF'!$H$5="",TRUE,K647&gt;0),IF('[1]#REF'!$H$6="",TRUE,L647&gt;0),IF('[1]#REF'!$H$7="",TRUE,M647&gt;0)),"SELECIONAR","REJEITAR")</f>
        <v>#REF!</v>
      </c>
      <c r="O647" s="58" t="s">
        <v>28</v>
      </c>
    </row>
    <row r="648" ht="15.75" customHeight="1" spans="1:15">
      <c r="A648" s="63" t="s">
        <v>2993</v>
      </c>
      <c r="B648" s="6"/>
      <c r="C648" s="6" t="s">
        <v>25</v>
      </c>
      <c r="D648" s="6" t="s">
        <v>182</v>
      </c>
      <c r="E648" s="6"/>
      <c r="F648" s="6"/>
      <c r="G648" s="6"/>
      <c r="H648" s="6"/>
      <c r="I648" s="71">
        <v>0</v>
      </c>
      <c r="J648" s="71">
        <v>0</v>
      </c>
      <c r="K648" s="71">
        <v>0</v>
      </c>
      <c r="L648" s="71">
        <v>0</v>
      </c>
      <c r="M648" s="71">
        <v>0</v>
      </c>
      <c r="N648" s="58" t="e">
        <f>IF(AND(IF('[1]#REF'!$H$3="",TRUE,I648&gt;0),IF('[1]#REF'!$H$4="",TRUE,J648&gt;0),IF('[1]#REF'!$H$5="",TRUE,K648&gt;0),IF('[1]#REF'!$H$6="",TRUE,L648&gt;0),IF('[1]#REF'!$H$7="",TRUE,M648&gt;0)),"SELECIONAR","REJEITAR")</f>
        <v>#REF!</v>
      </c>
      <c r="O648" s="58" t="s">
        <v>28</v>
      </c>
    </row>
    <row r="649" ht="15.75" customHeight="1" spans="1:15">
      <c r="A649" s="63" t="s">
        <v>2994</v>
      </c>
      <c r="B649" s="6"/>
      <c r="C649" s="6" t="s">
        <v>160</v>
      </c>
      <c r="D649" s="6" t="s">
        <v>182</v>
      </c>
      <c r="E649" s="6"/>
      <c r="F649" s="6"/>
      <c r="G649" s="6"/>
      <c r="H649" s="6"/>
      <c r="I649" s="71">
        <v>0</v>
      </c>
      <c r="J649" s="71">
        <v>0</v>
      </c>
      <c r="K649" s="71">
        <v>0</v>
      </c>
      <c r="L649" s="71">
        <v>0</v>
      </c>
      <c r="M649" s="71">
        <v>0</v>
      </c>
      <c r="N649" s="58" t="e">
        <f>IF(AND(IF('[1]#REF'!$H$3="",TRUE,I649&gt;0),IF('[1]#REF'!$H$4="",TRUE,J649&gt;0),IF('[1]#REF'!$H$5="",TRUE,K649&gt;0),IF('[1]#REF'!$H$6="",TRUE,L649&gt;0),IF('[1]#REF'!$H$7="",TRUE,M649&gt;0)),"SELECIONAR","REJEITAR")</f>
        <v>#REF!</v>
      </c>
      <c r="O649" s="58" t="s">
        <v>28</v>
      </c>
    </row>
    <row r="650" ht="15.75" customHeight="1" spans="1:15">
      <c r="A650" s="63" t="s">
        <v>2995</v>
      </c>
      <c r="B650" s="6"/>
      <c r="C650" s="6" t="s">
        <v>25</v>
      </c>
      <c r="D650" s="6" t="s">
        <v>182</v>
      </c>
      <c r="E650" s="6"/>
      <c r="F650" s="6"/>
      <c r="G650" s="6"/>
      <c r="H650" s="6"/>
      <c r="I650" s="71">
        <v>0</v>
      </c>
      <c r="J650" s="71">
        <v>0</v>
      </c>
      <c r="K650" s="71">
        <v>0</v>
      </c>
      <c r="L650" s="71">
        <v>0</v>
      </c>
      <c r="M650" s="71">
        <v>0</v>
      </c>
      <c r="N650" s="58" t="e">
        <f>IF(AND(IF('[1]#REF'!$H$3="",TRUE,I650&gt;0),IF('[1]#REF'!$H$4="",TRUE,J650&gt;0),IF('[1]#REF'!$H$5="",TRUE,K650&gt;0),IF('[1]#REF'!$H$6="",TRUE,L650&gt;0),IF('[1]#REF'!$H$7="",TRUE,M650&gt;0)),"SELECIONAR","REJEITAR")</f>
        <v>#REF!</v>
      </c>
      <c r="O650" s="58" t="s">
        <v>28</v>
      </c>
    </row>
    <row r="651" ht="15.75" customHeight="1" spans="1:15">
      <c r="A651" s="63" t="s">
        <v>2996</v>
      </c>
      <c r="B651" s="6"/>
      <c r="C651" s="6" t="s">
        <v>25</v>
      </c>
      <c r="D651" s="6" t="s">
        <v>182</v>
      </c>
      <c r="E651" s="6"/>
      <c r="F651" s="6"/>
      <c r="G651" s="6"/>
      <c r="H651" s="6"/>
      <c r="I651" s="71">
        <v>0</v>
      </c>
      <c r="J651" s="71">
        <v>0</v>
      </c>
      <c r="K651" s="71">
        <v>0</v>
      </c>
      <c r="L651" s="71">
        <v>0</v>
      </c>
      <c r="M651" s="71">
        <v>0</v>
      </c>
      <c r="N651" s="58" t="e">
        <f>IF(AND(IF('[1]#REF'!$H$3="",TRUE,I651&gt;0),IF('[1]#REF'!$H$4="",TRUE,J651&gt;0),IF('[1]#REF'!$H$5="",TRUE,K651&gt;0),IF('[1]#REF'!$H$6="",TRUE,L651&gt;0),IF('[1]#REF'!$H$7="",TRUE,M651&gt;0)),"SELECIONAR","REJEITAR")</f>
        <v>#REF!</v>
      </c>
      <c r="O651" s="58" t="s">
        <v>28</v>
      </c>
    </row>
    <row r="652" ht="15.75" customHeight="1" spans="1:15">
      <c r="A652" s="63" t="s">
        <v>2997</v>
      </c>
      <c r="B652" s="6"/>
      <c r="C652" s="6" t="s">
        <v>160</v>
      </c>
      <c r="D652" s="6" t="s">
        <v>182</v>
      </c>
      <c r="E652" s="6"/>
      <c r="F652" s="6"/>
      <c r="G652" s="6"/>
      <c r="H652" s="6"/>
      <c r="I652" s="71">
        <v>0</v>
      </c>
      <c r="J652" s="71">
        <v>0</v>
      </c>
      <c r="K652" s="71">
        <v>0</v>
      </c>
      <c r="L652" s="71">
        <v>0</v>
      </c>
      <c r="M652" s="71">
        <v>0</v>
      </c>
      <c r="N652" s="58" t="e">
        <f>IF(AND(IF('[1]#REF'!$H$3="",TRUE,I652&gt;0),IF('[1]#REF'!$H$4="",TRUE,J652&gt;0),IF('[1]#REF'!$H$5="",TRUE,K652&gt;0),IF('[1]#REF'!$H$6="",TRUE,L652&gt;0),IF('[1]#REF'!$H$7="",TRUE,M652&gt;0)),"SELECIONAR","REJEITAR")</f>
        <v>#REF!</v>
      </c>
      <c r="O652" s="58" t="s">
        <v>28</v>
      </c>
    </row>
    <row r="653" ht="15.75" customHeight="1" spans="1:15">
      <c r="A653" s="63" t="s">
        <v>2998</v>
      </c>
      <c r="B653" s="6"/>
      <c r="C653" s="6" t="s">
        <v>160</v>
      </c>
      <c r="D653" s="6" t="s">
        <v>182</v>
      </c>
      <c r="E653" s="6"/>
      <c r="F653" s="6"/>
      <c r="G653" s="6"/>
      <c r="H653" s="6"/>
      <c r="I653" s="71">
        <v>0</v>
      </c>
      <c r="J653" s="71">
        <v>0</v>
      </c>
      <c r="K653" s="71">
        <v>0</v>
      </c>
      <c r="L653" s="71">
        <v>0</v>
      </c>
      <c r="M653" s="71">
        <v>0</v>
      </c>
      <c r="N653" s="58" t="e">
        <f>IF(AND(IF('[1]#REF'!$H$3="",TRUE,I653&gt;0),IF('[1]#REF'!$H$4="",TRUE,J653&gt;0),IF('[1]#REF'!$H$5="",TRUE,K653&gt;0),IF('[1]#REF'!$H$6="",TRUE,L653&gt;0),IF('[1]#REF'!$H$7="",TRUE,M653&gt;0)),"SELECIONAR","REJEITAR")</f>
        <v>#REF!</v>
      </c>
      <c r="O653" s="58" t="s">
        <v>28</v>
      </c>
    </row>
    <row r="654" ht="15.75" customHeight="1" spans="1:15">
      <c r="A654" s="63" t="s">
        <v>2999</v>
      </c>
      <c r="B654" s="6"/>
      <c r="C654" s="6" t="s">
        <v>160</v>
      </c>
      <c r="D654" s="6" t="s">
        <v>182</v>
      </c>
      <c r="E654" s="6"/>
      <c r="F654" s="6"/>
      <c r="G654" s="6"/>
      <c r="H654" s="6"/>
      <c r="I654" s="71">
        <v>0</v>
      </c>
      <c r="J654" s="71">
        <v>0</v>
      </c>
      <c r="K654" s="71">
        <v>0</v>
      </c>
      <c r="L654" s="71">
        <v>0</v>
      </c>
      <c r="M654" s="71">
        <v>0</v>
      </c>
      <c r="N654" s="58" t="e">
        <f>IF(AND(IF('[1]#REF'!$H$3="",TRUE,I654&gt;0),IF('[1]#REF'!$H$4="",TRUE,J654&gt;0),IF('[1]#REF'!$H$5="",TRUE,K654&gt;0),IF('[1]#REF'!$H$6="",TRUE,L654&gt;0),IF('[1]#REF'!$H$7="",TRUE,M654&gt;0)),"SELECIONAR","REJEITAR")</f>
        <v>#REF!</v>
      </c>
      <c r="O654" s="58" t="s">
        <v>28</v>
      </c>
    </row>
    <row r="655" ht="15.75" customHeight="1" spans="1:15">
      <c r="A655" s="63" t="s">
        <v>3000</v>
      </c>
      <c r="B655" s="6"/>
      <c r="C655" s="6" t="s">
        <v>25</v>
      </c>
      <c r="D655" s="6" t="s">
        <v>182</v>
      </c>
      <c r="E655" s="6"/>
      <c r="F655" s="6"/>
      <c r="G655" s="6"/>
      <c r="H655" s="6"/>
      <c r="I655" s="71">
        <v>0</v>
      </c>
      <c r="J655" s="71">
        <v>0</v>
      </c>
      <c r="K655" s="71">
        <v>0</v>
      </c>
      <c r="L655" s="71">
        <v>0</v>
      </c>
      <c r="M655" s="71">
        <v>0</v>
      </c>
      <c r="N655" s="58" t="e">
        <f>IF(AND(IF('[1]#REF'!$H$3="",TRUE,I655&gt;0),IF('[1]#REF'!$H$4="",TRUE,J655&gt;0),IF('[1]#REF'!$H$5="",TRUE,K655&gt;0),IF('[1]#REF'!$H$6="",TRUE,L655&gt;0),IF('[1]#REF'!$H$7="",TRUE,M655&gt;0)),"SELECIONAR","REJEITAR")</f>
        <v>#REF!</v>
      </c>
      <c r="O655" s="58" t="s">
        <v>28</v>
      </c>
    </row>
    <row r="656" ht="15.75" customHeight="1" spans="1:15">
      <c r="A656" s="63" t="s">
        <v>3001</v>
      </c>
      <c r="B656" s="6"/>
      <c r="C656" s="6" t="s">
        <v>47</v>
      </c>
      <c r="D656" s="6" t="s">
        <v>182</v>
      </c>
      <c r="E656" s="6"/>
      <c r="F656" s="6"/>
      <c r="G656" s="6"/>
      <c r="H656" s="6"/>
      <c r="I656" s="71">
        <v>0</v>
      </c>
      <c r="J656" s="71">
        <v>0</v>
      </c>
      <c r="K656" s="71">
        <v>0</v>
      </c>
      <c r="L656" s="71">
        <v>0</v>
      </c>
      <c r="M656" s="71">
        <v>0</v>
      </c>
      <c r="N656" s="58" t="e">
        <f>IF(AND(IF('[1]#REF'!$H$3="",TRUE,I656&gt;0),IF('[1]#REF'!$H$4="",TRUE,J656&gt;0),IF('[1]#REF'!$H$5="",TRUE,K656&gt;0),IF('[1]#REF'!$H$6="",TRUE,L656&gt;0),IF('[1]#REF'!$H$7="",TRUE,M656&gt;0)),"SELECIONAR","REJEITAR")</f>
        <v>#REF!</v>
      </c>
      <c r="O656" s="58" t="s">
        <v>28</v>
      </c>
    </row>
    <row r="657" ht="15.75" customHeight="1" spans="1:15">
      <c r="A657" s="63" t="s">
        <v>3002</v>
      </c>
      <c r="B657" s="6"/>
      <c r="C657" s="6" t="s">
        <v>25</v>
      </c>
      <c r="D657" s="6" t="s">
        <v>182</v>
      </c>
      <c r="E657" s="6"/>
      <c r="F657" s="6"/>
      <c r="G657" s="6"/>
      <c r="H657" s="6"/>
      <c r="I657" s="71">
        <v>0</v>
      </c>
      <c r="J657" s="71">
        <v>0</v>
      </c>
      <c r="K657" s="71">
        <v>0</v>
      </c>
      <c r="L657" s="71">
        <v>0</v>
      </c>
      <c r="M657" s="71">
        <v>0</v>
      </c>
      <c r="N657" s="58" t="e">
        <f>IF(AND(IF('[1]#REF'!$H$3="",TRUE,I657&gt;0),IF('[1]#REF'!$H$4="",TRUE,J657&gt;0),IF('[1]#REF'!$H$5="",TRUE,K657&gt;0),IF('[1]#REF'!$H$6="",TRUE,L657&gt;0),IF('[1]#REF'!$H$7="",TRUE,M657&gt;0)),"SELECIONAR","REJEITAR")</f>
        <v>#REF!</v>
      </c>
      <c r="O657" s="58" t="s">
        <v>28</v>
      </c>
    </row>
    <row r="658" ht="15.75" customHeight="1" spans="1:15">
      <c r="A658" s="63" t="s">
        <v>3003</v>
      </c>
      <c r="B658" s="6"/>
      <c r="C658" s="6" t="s">
        <v>160</v>
      </c>
      <c r="D658" s="6" t="s">
        <v>182</v>
      </c>
      <c r="E658" s="6"/>
      <c r="F658" s="6"/>
      <c r="G658" s="6"/>
      <c r="H658" s="6"/>
      <c r="I658" s="71">
        <v>0</v>
      </c>
      <c r="J658" s="71">
        <v>0</v>
      </c>
      <c r="K658" s="71">
        <v>0</v>
      </c>
      <c r="L658" s="71">
        <v>0</v>
      </c>
      <c r="M658" s="71">
        <v>0</v>
      </c>
      <c r="N658" s="58" t="e">
        <f>IF(AND(IF('[1]#REF'!$H$3="",TRUE,I658&gt;0),IF('[1]#REF'!$H$4="",TRUE,J658&gt;0),IF('[1]#REF'!$H$5="",TRUE,K658&gt;0),IF('[1]#REF'!$H$6="",TRUE,L658&gt;0),IF('[1]#REF'!$H$7="",TRUE,M658&gt;0)),"SELECIONAR","REJEITAR")</f>
        <v>#REF!</v>
      </c>
      <c r="O658" s="58" t="s">
        <v>28</v>
      </c>
    </row>
    <row r="659" ht="15.75" customHeight="1" spans="1:15">
      <c r="A659" s="63" t="s">
        <v>3004</v>
      </c>
      <c r="B659" s="6"/>
      <c r="C659" s="6" t="s">
        <v>25</v>
      </c>
      <c r="D659" s="6" t="s">
        <v>182</v>
      </c>
      <c r="E659" s="6"/>
      <c r="F659" s="6"/>
      <c r="G659" s="6"/>
      <c r="H659" s="6"/>
      <c r="I659" s="71">
        <v>0</v>
      </c>
      <c r="J659" s="71">
        <v>0</v>
      </c>
      <c r="K659" s="71">
        <v>0</v>
      </c>
      <c r="L659" s="71">
        <v>0</v>
      </c>
      <c r="M659" s="71">
        <v>0</v>
      </c>
      <c r="N659" s="58" t="e">
        <f>IF(AND(IF('[1]#REF'!$H$3="",TRUE,I659&gt;0),IF('[1]#REF'!$H$4="",TRUE,J659&gt;0),IF('[1]#REF'!$H$5="",TRUE,K659&gt;0),IF('[1]#REF'!$H$6="",TRUE,L659&gt;0),IF('[1]#REF'!$H$7="",TRUE,M659&gt;0)),"SELECIONAR","REJEITAR")</f>
        <v>#REF!</v>
      </c>
      <c r="O659" s="58" t="s">
        <v>28</v>
      </c>
    </row>
    <row r="660" ht="15.75" customHeight="1" spans="1:15">
      <c r="A660" s="63" t="s">
        <v>3005</v>
      </c>
      <c r="B660" s="6"/>
      <c r="C660" s="6" t="s">
        <v>25</v>
      </c>
      <c r="D660" s="6" t="s">
        <v>182</v>
      </c>
      <c r="E660" s="6"/>
      <c r="F660" s="6"/>
      <c r="G660" s="6"/>
      <c r="H660" s="6"/>
      <c r="I660" s="71">
        <v>0</v>
      </c>
      <c r="J660" s="71">
        <v>0</v>
      </c>
      <c r="K660" s="71">
        <v>0</v>
      </c>
      <c r="L660" s="71">
        <v>0</v>
      </c>
      <c r="M660" s="71">
        <v>0</v>
      </c>
      <c r="N660" s="58" t="e">
        <f>IF(AND(IF('[1]#REF'!$H$3="",TRUE,I660&gt;0),IF('[1]#REF'!$H$4="",TRUE,J660&gt;0),IF('[1]#REF'!$H$5="",TRUE,K660&gt;0),IF('[1]#REF'!$H$6="",TRUE,L660&gt;0),IF('[1]#REF'!$H$7="",TRUE,M660&gt;0)),"SELECIONAR","REJEITAR")</f>
        <v>#REF!</v>
      </c>
      <c r="O660" s="58" t="s">
        <v>28</v>
      </c>
    </row>
    <row r="661" ht="15.75" customHeight="1" spans="1:15">
      <c r="A661" s="63" t="s">
        <v>3006</v>
      </c>
      <c r="B661" s="6"/>
      <c r="C661" s="6" t="s">
        <v>25</v>
      </c>
      <c r="D661" s="6" t="s">
        <v>182</v>
      </c>
      <c r="E661" s="6"/>
      <c r="F661" s="6"/>
      <c r="G661" s="6"/>
      <c r="H661" s="6"/>
      <c r="I661" s="71">
        <v>0</v>
      </c>
      <c r="J661" s="71">
        <v>0</v>
      </c>
      <c r="K661" s="71">
        <v>0</v>
      </c>
      <c r="L661" s="71">
        <v>0</v>
      </c>
      <c r="M661" s="71">
        <v>0</v>
      </c>
      <c r="N661" s="58" t="e">
        <f>IF(AND(IF('[1]#REF'!$H$3="",TRUE,I661&gt;0),IF('[1]#REF'!$H$4="",TRUE,J661&gt;0),IF('[1]#REF'!$H$5="",TRUE,K661&gt;0),IF('[1]#REF'!$H$6="",TRUE,L661&gt;0),IF('[1]#REF'!$H$7="",TRUE,M661&gt;0)),"SELECIONAR","REJEITAR")</f>
        <v>#REF!</v>
      </c>
      <c r="O661" s="58" t="s">
        <v>28</v>
      </c>
    </row>
    <row r="662" ht="15.75" customHeight="1" spans="1:15">
      <c r="A662" s="6" t="s">
        <v>3007</v>
      </c>
      <c r="B662" s="6" t="s">
        <v>3008</v>
      </c>
      <c r="C662" s="6" t="s">
        <v>17</v>
      </c>
      <c r="D662" s="6" t="s">
        <v>182</v>
      </c>
      <c r="E662" s="6"/>
      <c r="F662" s="6" t="s">
        <v>3009</v>
      </c>
      <c r="G662" s="6"/>
      <c r="H662" s="6" t="s">
        <v>3010</v>
      </c>
      <c r="I662" s="71">
        <v>0</v>
      </c>
      <c r="J662" s="71">
        <v>0</v>
      </c>
      <c r="K662" s="71">
        <v>0</v>
      </c>
      <c r="L662" s="71">
        <v>0</v>
      </c>
      <c r="M662" s="71">
        <v>0</v>
      </c>
      <c r="N662" s="58" t="e">
        <f>IF(AND(IF('[1]#REF'!$H$3="",TRUE,I662&gt;0),IF('[1]#REF'!$H$4="",TRUE,J662&gt;0),IF('[1]#REF'!$H$5="",TRUE,K662&gt;0),IF('[1]#REF'!$H$6="",TRUE,L662&gt;0),IF('[1]#REF'!$H$7="",TRUE,M662&gt;0)),"SELECIONAR","REJEITAR")</f>
        <v>#REF!</v>
      </c>
      <c r="O662" s="58" t="s">
        <v>28</v>
      </c>
    </row>
    <row r="663" ht="15.75" customHeight="1" spans="1:15">
      <c r="A663" s="63" t="s">
        <v>3011</v>
      </c>
      <c r="B663" s="6"/>
      <c r="C663" s="6" t="s">
        <v>25</v>
      </c>
      <c r="D663" s="6" t="s">
        <v>182</v>
      </c>
      <c r="E663" s="6"/>
      <c r="F663" s="6" t="s">
        <v>3012</v>
      </c>
      <c r="G663" s="6"/>
      <c r="H663" s="6"/>
      <c r="I663" s="71">
        <v>0</v>
      </c>
      <c r="J663" s="71">
        <v>0</v>
      </c>
      <c r="K663" s="71">
        <v>0</v>
      </c>
      <c r="L663" s="71">
        <v>0</v>
      </c>
      <c r="M663" s="71">
        <v>0</v>
      </c>
      <c r="N663" s="58" t="e">
        <f>IF(AND(IF('[1]#REF'!$H$3="",TRUE,I663&gt;0),IF('[1]#REF'!$H$4="",TRUE,J663&gt;0),IF('[1]#REF'!$H$5="",TRUE,K663&gt;0),IF('[1]#REF'!$H$6="",TRUE,L663&gt;0),IF('[1]#REF'!$H$7="",TRUE,M663&gt;0)),"SELECIONAR","REJEITAR")</f>
        <v>#REF!</v>
      </c>
      <c r="O663" s="58" t="s">
        <v>28</v>
      </c>
    </row>
    <row r="664" ht="15.75" customHeight="1" spans="1:15">
      <c r="A664" s="63" t="s">
        <v>3013</v>
      </c>
      <c r="B664" s="6"/>
      <c r="C664" s="6" t="s">
        <v>25</v>
      </c>
      <c r="D664" s="6" t="s">
        <v>182</v>
      </c>
      <c r="E664" s="6"/>
      <c r="F664" s="6" t="s">
        <v>3014</v>
      </c>
      <c r="G664" s="6"/>
      <c r="H664" s="6"/>
      <c r="I664" s="71">
        <v>0</v>
      </c>
      <c r="J664" s="71">
        <v>0</v>
      </c>
      <c r="K664" s="71">
        <v>0</v>
      </c>
      <c r="L664" s="71">
        <v>0</v>
      </c>
      <c r="M664" s="71">
        <v>0</v>
      </c>
      <c r="N664" s="58" t="e">
        <f>IF(AND(IF('[1]#REF'!$H$3="",TRUE,I664&gt;0),IF('[1]#REF'!$H$4="",TRUE,J664&gt;0),IF('[1]#REF'!$H$5="",TRUE,K664&gt;0),IF('[1]#REF'!$H$6="",TRUE,L664&gt;0),IF('[1]#REF'!$H$7="",TRUE,M664&gt;0)),"SELECIONAR","REJEITAR")</f>
        <v>#REF!</v>
      </c>
      <c r="O664" s="58" t="s">
        <v>28</v>
      </c>
    </row>
    <row r="665" ht="15.75" customHeight="1" spans="1:15">
      <c r="A665" s="63" t="s">
        <v>3015</v>
      </c>
      <c r="B665" s="6"/>
      <c r="C665" s="6" t="s">
        <v>25</v>
      </c>
      <c r="D665" s="6" t="s">
        <v>182</v>
      </c>
      <c r="E665" s="6"/>
      <c r="F665" s="6"/>
      <c r="G665" s="6"/>
      <c r="H665" s="6"/>
      <c r="I665" s="71">
        <v>0</v>
      </c>
      <c r="J665" s="71">
        <v>0</v>
      </c>
      <c r="K665" s="71">
        <v>0</v>
      </c>
      <c r="L665" s="71">
        <v>0</v>
      </c>
      <c r="M665" s="71">
        <v>0</v>
      </c>
      <c r="N665" s="58" t="e">
        <f>IF(AND(IF('[1]#REF'!$H$3="",TRUE,I665&gt;0),IF('[1]#REF'!$H$4="",TRUE,J665&gt;0),IF('[1]#REF'!$H$5="",TRUE,K665&gt;0),IF('[1]#REF'!$H$6="",TRUE,L665&gt;0),IF('[1]#REF'!$H$7="",TRUE,M665&gt;0)),"SELECIONAR","REJEITAR")</f>
        <v>#REF!</v>
      </c>
      <c r="O665" s="58" t="s">
        <v>28</v>
      </c>
    </row>
    <row r="666" ht="15.75" customHeight="1" spans="1:15">
      <c r="A666" s="63" t="s">
        <v>3016</v>
      </c>
      <c r="B666" s="6"/>
      <c r="C666" s="6" t="s">
        <v>143</v>
      </c>
      <c r="D666" s="6" t="s">
        <v>182</v>
      </c>
      <c r="E666" s="6"/>
      <c r="F666" s="6"/>
      <c r="G666" s="6"/>
      <c r="H666" s="6"/>
      <c r="I666" s="71">
        <v>0</v>
      </c>
      <c r="J666" s="71">
        <v>0</v>
      </c>
      <c r="K666" s="71">
        <v>0</v>
      </c>
      <c r="L666" s="71">
        <v>0</v>
      </c>
      <c r="M666" s="71">
        <v>0</v>
      </c>
      <c r="N666" s="58" t="e">
        <f>IF(AND(IF('[1]#REF'!$H$3="",TRUE,I666&gt;0),IF('[1]#REF'!$H$4="",TRUE,J666&gt;0),IF('[1]#REF'!$H$5="",TRUE,K666&gt;0),IF('[1]#REF'!$H$6="",TRUE,L666&gt;0),IF('[1]#REF'!$H$7="",TRUE,M666&gt;0)),"SELECIONAR","REJEITAR")</f>
        <v>#REF!</v>
      </c>
      <c r="O666" s="58" t="s">
        <v>28</v>
      </c>
    </row>
    <row r="667" ht="15.75" customHeight="1" spans="1:15">
      <c r="A667" s="63" t="s">
        <v>3017</v>
      </c>
      <c r="B667" s="6"/>
      <c r="C667" s="6" t="s">
        <v>143</v>
      </c>
      <c r="D667" s="6" t="s">
        <v>182</v>
      </c>
      <c r="E667" s="6"/>
      <c r="F667" s="6"/>
      <c r="G667" s="6"/>
      <c r="H667" s="6"/>
      <c r="I667" s="71">
        <v>0</v>
      </c>
      <c r="J667" s="71">
        <v>0</v>
      </c>
      <c r="K667" s="71">
        <v>0</v>
      </c>
      <c r="L667" s="71">
        <v>0</v>
      </c>
      <c r="M667" s="71">
        <v>0</v>
      </c>
      <c r="N667" s="58" t="e">
        <f>IF(AND(IF('[1]#REF'!$H$3="",TRUE,I667&gt;0),IF('[1]#REF'!$H$4="",TRUE,J667&gt;0),IF('[1]#REF'!$H$5="",TRUE,K667&gt;0),IF('[1]#REF'!$H$6="",TRUE,L667&gt;0),IF('[1]#REF'!$H$7="",TRUE,M667&gt;0)),"SELECIONAR","REJEITAR")</f>
        <v>#REF!</v>
      </c>
      <c r="O667" s="58" t="s">
        <v>28</v>
      </c>
    </row>
    <row r="668" ht="15.75" customHeight="1" spans="1:15">
      <c r="A668" s="63" t="s">
        <v>3018</v>
      </c>
      <c r="B668" s="6"/>
      <c r="C668" s="6" t="s">
        <v>324</v>
      </c>
      <c r="D668" s="6" t="s">
        <v>182</v>
      </c>
      <c r="E668" s="6"/>
      <c r="F668" s="6" t="s">
        <v>3019</v>
      </c>
      <c r="G668" s="6"/>
      <c r="H668" s="6"/>
      <c r="I668" s="71">
        <v>0</v>
      </c>
      <c r="J668" s="71">
        <v>0</v>
      </c>
      <c r="K668" s="71">
        <v>0</v>
      </c>
      <c r="L668" s="71">
        <v>0</v>
      </c>
      <c r="M668" s="71">
        <v>0</v>
      </c>
      <c r="N668" s="58" t="e">
        <f>IF(AND(IF('[1]#REF'!$H$3="",TRUE,I668&gt;0),IF('[1]#REF'!$H$4="",TRUE,J668&gt;0),IF('[1]#REF'!$H$5="",TRUE,K668&gt;0),IF('[1]#REF'!$H$6="",TRUE,L668&gt;0),IF('[1]#REF'!$H$7="",TRUE,M668&gt;0)),"SELECIONAR","REJEITAR")</f>
        <v>#REF!</v>
      </c>
      <c r="O668" s="58" t="s">
        <v>28</v>
      </c>
    </row>
    <row r="669" ht="15.75" customHeight="1" spans="1:15">
      <c r="A669" s="63" t="s">
        <v>3020</v>
      </c>
      <c r="B669" s="6"/>
      <c r="C669" s="6" t="s">
        <v>143</v>
      </c>
      <c r="D669" s="6" t="s">
        <v>182</v>
      </c>
      <c r="E669" s="6"/>
      <c r="F669" s="6"/>
      <c r="G669" s="6"/>
      <c r="H669" s="6"/>
      <c r="I669" s="71">
        <v>0</v>
      </c>
      <c r="J669" s="71">
        <v>0</v>
      </c>
      <c r="K669" s="71">
        <v>0</v>
      </c>
      <c r="L669" s="71">
        <v>0</v>
      </c>
      <c r="M669" s="71">
        <v>0</v>
      </c>
      <c r="N669" s="58" t="e">
        <f>IF(AND(IF('[1]#REF'!$H$3="",TRUE,I669&gt;0),IF('[1]#REF'!$H$4="",TRUE,J669&gt;0),IF('[1]#REF'!$H$5="",TRUE,K669&gt;0),IF('[1]#REF'!$H$6="",TRUE,L669&gt;0),IF('[1]#REF'!$H$7="",TRUE,M669&gt;0)),"SELECIONAR","REJEITAR")</f>
        <v>#REF!</v>
      </c>
      <c r="O669" s="58" t="s">
        <v>28</v>
      </c>
    </row>
    <row r="670" ht="15.75" customHeight="1" spans="1:15">
      <c r="A670" s="63" t="s">
        <v>3021</v>
      </c>
      <c r="B670" s="6"/>
      <c r="C670" s="6" t="s">
        <v>160</v>
      </c>
      <c r="D670" s="6" t="s">
        <v>182</v>
      </c>
      <c r="E670" s="6"/>
      <c r="F670" s="6"/>
      <c r="G670" s="6"/>
      <c r="H670" s="6"/>
      <c r="I670" s="71">
        <v>0</v>
      </c>
      <c r="J670" s="71">
        <v>0</v>
      </c>
      <c r="K670" s="71">
        <v>0</v>
      </c>
      <c r="L670" s="71">
        <v>0</v>
      </c>
      <c r="M670" s="71">
        <v>0</v>
      </c>
      <c r="N670" s="58" t="e">
        <f>IF(AND(IF('[1]#REF'!$H$3="",TRUE,I670&gt;0),IF('[1]#REF'!$H$4="",TRUE,J670&gt;0),IF('[1]#REF'!$H$5="",TRUE,K670&gt;0),IF('[1]#REF'!$H$6="",TRUE,L670&gt;0),IF('[1]#REF'!$H$7="",TRUE,M670&gt;0)),"SELECIONAR","REJEITAR")</f>
        <v>#REF!</v>
      </c>
      <c r="O670" s="58" t="s">
        <v>28</v>
      </c>
    </row>
    <row r="671" ht="15.75" customHeight="1" spans="1:15">
      <c r="A671" s="63" t="s">
        <v>3022</v>
      </c>
      <c r="B671" s="6"/>
      <c r="C671" s="6" t="s">
        <v>25</v>
      </c>
      <c r="D671" s="6" t="s">
        <v>182</v>
      </c>
      <c r="E671" s="6"/>
      <c r="F671" s="6"/>
      <c r="G671" s="6"/>
      <c r="H671" s="6"/>
      <c r="I671" s="71">
        <v>0</v>
      </c>
      <c r="J671" s="71">
        <v>0</v>
      </c>
      <c r="K671" s="71">
        <v>0</v>
      </c>
      <c r="L671" s="71">
        <v>0</v>
      </c>
      <c r="M671" s="71">
        <v>0</v>
      </c>
      <c r="N671" s="58" t="e">
        <f>IF(AND(IF('[1]#REF'!$H$3="",TRUE,I671&gt;0),IF('[1]#REF'!$H$4="",TRUE,J671&gt;0),IF('[1]#REF'!$H$5="",TRUE,K671&gt;0),IF('[1]#REF'!$H$6="",TRUE,L671&gt;0),IF('[1]#REF'!$H$7="",TRUE,M671&gt;0)),"SELECIONAR","REJEITAR")</f>
        <v>#REF!</v>
      </c>
      <c r="O671" s="58" t="s">
        <v>28</v>
      </c>
    </row>
    <row r="672" ht="15.75" customHeight="1" spans="1:15">
      <c r="A672" s="63" t="s">
        <v>3023</v>
      </c>
      <c r="B672" s="6"/>
      <c r="C672" s="6" t="s">
        <v>160</v>
      </c>
      <c r="D672" s="6" t="s">
        <v>182</v>
      </c>
      <c r="E672" s="6"/>
      <c r="F672" s="6"/>
      <c r="G672" s="6"/>
      <c r="H672" s="6"/>
      <c r="I672" s="71">
        <v>0</v>
      </c>
      <c r="J672" s="71">
        <v>0</v>
      </c>
      <c r="K672" s="71">
        <v>0</v>
      </c>
      <c r="L672" s="71">
        <v>0</v>
      </c>
      <c r="M672" s="71">
        <v>0</v>
      </c>
      <c r="N672" s="58" t="e">
        <f>IF(AND(IF('[1]#REF'!$H$3="",TRUE,I672&gt;0),IF('[1]#REF'!$H$4="",TRUE,J672&gt;0),IF('[1]#REF'!$H$5="",TRUE,K672&gt;0),IF('[1]#REF'!$H$6="",TRUE,L672&gt;0),IF('[1]#REF'!$H$7="",TRUE,M672&gt;0)),"SELECIONAR","REJEITAR")</f>
        <v>#REF!</v>
      </c>
      <c r="O672" s="58" t="s">
        <v>28</v>
      </c>
    </row>
    <row r="673" ht="15.75" customHeight="1" spans="1:15">
      <c r="A673" s="63" t="s">
        <v>3024</v>
      </c>
      <c r="B673" s="6"/>
      <c r="C673" s="6" t="s">
        <v>160</v>
      </c>
      <c r="D673" s="6" t="s">
        <v>182</v>
      </c>
      <c r="E673" s="6"/>
      <c r="F673" s="6"/>
      <c r="G673" s="6"/>
      <c r="H673" s="6"/>
      <c r="I673" s="71">
        <v>0</v>
      </c>
      <c r="J673" s="71">
        <v>0</v>
      </c>
      <c r="K673" s="71">
        <v>0</v>
      </c>
      <c r="L673" s="71">
        <v>0</v>
      </c>
      <c r="M673" s="71">
        <v>0</v>
      </c>
      <c r="N673" s="58" t="e">
        <f>IF(AND(IF('[1]#REF'!$H$3="",TRUE,I673&gt;0),IF('[1]#REF'!$H$4="",TRUE,J673&gt;0),IF('[1]#REF'!$H$5="",TRUE,K673&gt;0),IF('[1]#REF'!$H$6="",TRUE,L673&gt;0),IF('[1]#REF'!$H$7="",TRUE,M673&gt;0)),"SELECIONAR","REJEITAR")</f>
        <v>#REF!</v>
      </c>
      <c r="O673" s="58" t="s">
        <v>28</v>
      </c>
    </row>
    <row r="674" ht="15.75" customHeight="1" spans="1:15">
      <c r="A674" s="63" t="s">
        <v>3025</v>
      </c>
      <c r="B674" s="6"/>
      <c r="C674" s="6" t="s">
        <v>25</v>
      </c>
      <c r="D674" s="6" t="s">
        <v>182</v>
      </c>
      <c r="E674" s="6"/>
      <c r="F674" s="6" t="s">
        <v>3026</v>
      </c>
      <c r="G674" s="6"/>
      <c r="H674" s="6"/>
      <c r="I674" s="71">
        <v>0</v>
      </c>
      <c r="J674" s="71">
        <v>0</v>
      </c>
      <c r="K674" s="71">
        <v>0</v>
      </c>
      <c r="L674" s="71">
        <v>0</v>
      </c>
      <c r="M674" s="71">
        <v>0</v>
      </c>
      <c r="N674" s="58" t="e">
        <f>IF(AND(IF('[1]#REF'!$H$3="",TRUE,I674&gt;0),IF('[1]#REF'!$H$4="",TRUE,J674&gt;0),IF('[1]#REF'!$H$5="",TRUE,K674&gt;0),IF('[1]#REF'!$H$6="",TRUE,L674&gt;0),IF('[1]#REF'!$H$7="",TRUE,M674&gt;0)),"SELECIONAR","REJEITAR")</f>
        <v>#REF!</v>
      </c>
      <c r="O674" s="58" t="s">
        <v>28</v>
      </c>
    </row>
    <row r="675" ht="15.75" customHeight="1" spans="1:15">
      <c r="A675" s="63" t="s">
        <v>3027</v>
      </c>
      <c r="B675" s="6"/>
      <c r="C675" s="6" t="s">
        <v>25</v>
      </c>
      <c r="D675" s="6" t="s">
        <v>182</v>
      </c>
      <c r="E675" s="6"/>
      <c r="F675" s="6"/>
      <c r="G675" s="6"/>
      <c r="H675" s="6"/>
      <c r="I675" s="71">
        <v>0</v>
      </c>
      <c r="J675" s="71">
        <v>0</v>
      </c>
      <c r="K675" s="71">
        <v>0</v>
      </c>
      <c r="L675" s="71">
        <v>0</v>
      </c>
      <c r="M675" s="71">
        <v>0</v>
      </c>
      <c r="N675" s="58" t="e">
        <f>IF(AND(IF('[1]#REF'!$H$3="",TRUE,I675&gt;0),IF('[1]#REF'!$H$4="",TRUE,J675&gt;0),IF('[1]#REF'!$H$5="",TRUE,K675&gt;0),IF('[1]#REF'!$H$6="",TRUE,L675&gt;0),IF('[1]#REF'!$H$7="",TRUE,M675&gt;0)),"SELECIONAR","REJEITAR")</f>
        <v>#REF!</v>
      </c>
      <c r="O675" s="58" t="s">
        <v>28</v>
      </c>
    </row>
    <row r="676" ht="15.75" customHeight="1" spans="1:15">
      <c r="A676" s="63" t="s">
        <v>3028</v>
      </c>
      <c r="B676" s="6"/>
      <c r="C676" s="6" t="s">
        <v>160</v>
      </c>
      <c r="D676" s="6" t="s">
        <v>182</v>
      </c>
      <c r="E676" s="6"/>
      <c r="F676" s="6"/>
      <c r="G676" s="6"/>
      <c r="H676" s="6"/>
      <c r="I676" s="71">
        <v>0</v>
      </c>
      <c r="J676" s="71">
        <v>0</v>
      </c>
      <c r="K676" s="71">
        <v>0</v>
      </c>
      <c r="L676" s="71">
        <v>0</v>
      </c>
      <c r="M676" s="71">
        <v>0</v>
      </c>
      <c r="N676" s="58" t="e">
        <f>IF(AND(IF('[1]#REF'!$H$3="",TRUE,I676&gt;0),IF('[1]#REF'!$H$4="",TRUE,J676&gt;0),IF('[1]#REF'!$H$5="",TRUE,K676&gt;0),IF('[1]#REF'!$H$6="",TRUE,L676&gt;0),IF('[1]#REF'!$H$7="",TRUE,M676&gt;0)),"SELECIONAR","REJEITAR")</f>
        <v>#REF!</v>
      </c>
      <c r="O676" s="58" t="s">
        <v>28</v>
      </c>
    </row>
    <row r="677" ht="15.75" customHeight="1" spans="1:15">
      <c r="A677" s="6" t="s">
        <v>3029</v>
      </c>
      <c r="B677" s="6" t="s">
        <v>3030</v>
      </c>
      <c r="C677" s="6" t="s">
        <v>393</v>
      </c>
      <c r="D677" s="6" t="s">
        <v>182</v>
      </c>
      <c r="E677" s="6"/>
      <c r="F677" s="6" t="s">
        <v>3031</v>
      </c>
      <c r="G677" s="6"/>
      <c r="H677" s="6" t="s">
        <v>3032</v>
      </c>
      <c r="I677" s="71">
        <v>0</v>
      </c>
      <c r="J677" s="71">
        <v>0</v>
      </c>
      <c r="K677" s="71">
        <v>0</v>
      </c>
      <c r="L677" s="71">
        <v>0</v>
      </c>
      <c r="M677" s="71">
        <v>0</v>
      </c>
      <c r="N677" s="58" t="e">
        <f>IF(AND(IF('[1]#REF'!$H$3="",TRUE,I677&gt;0),IF('[1]#REF'!$H$4="",TRUE,J677&gt;0),IF('[1]#REF'!$H$5="",TRUE,K677&gt;0),IF('[1]#REF'!$H$6="",TRUE,L677&gt;0),IF('[1]#REF'!$H$7="",TRUE,M677&gt;0)),"SELECIONAR","REJEITAR")</f>
        <v>#REF!</v>
      </c>
      <c r="O677" s="58" t="s">
        <v>28</v>
      </c>
    </row>
    <row r="678" ht="15.75" customHeight="1" spans="1:15">
      <c r="A678" s="63" t="s">
        <v>3033</v>
      </c>
      <c r="B678" s="6"/>
      <c r="C678" s="6" t="s">
        <v>25</v>
      </c>
      <c r="D678" s="6" t="s">
        <v>182</v>
      </c>
      <c r="E678" s="6"/>
      <c r="F678" s="6"/>
      <c r="G678" s="6"/>
      <c r="H678" s="6"/>
      <c r="I678" s="71">
        <v>0</v>
      </c>
      <c r="J678" s="71">
        <v>0</v>
      </c>
      <c r="K678" s="71">
        <v>0</v>
      </c>
      <c r="L678" s="71">
        <v>0</v>
      </c>
      <c r="M678" s="71">
        <v>0</v>
      </c>
      <c r="N678" s="58" t="e">
        <f>IF(AND(IF('[1]#REF'!$H$3="",TRUE,I678&gt;0),IF('[1]#REF'!$H$4="",TRUE,J678&gt;0),IF('[1]#REF'!$H$5="",TRUE,K678&gt;0),IF('[1]#REF'!$H$6="",TRUE,L678&gt;0),IF('[1]#REF'!$H$7="",TRUE,M678&gt;0)),"SELECIONAR","REJEITAR")</f>
        <v>#REF!</v>
      </c>
      <c r="O678" s="58" t="s">
        <v>28</v>
      </c>
    </row>
    <row r="679" ht="15.75" customHeight="1" spans="1:15">
      <c r="A679" s="63" t="s">
        <v>3034</v>
      </c>
      <c r="B679" s="6"/>
      <c r="C679" s="6" t="s">
        <v>160</v>
      </c>
      <c r="D679" s="6" t="s">
        <v>182</v>
      </c>
      <c r="E679" s="6"/>
      <c r="F679" s="6"/>
      <c r="G679" s="6"/>
      <c r="H679" s="6"/>
      <c r="I679" s="71">
        <v>0</v>
      </c>
      <c r="J679" s="71">
        <v>0</v>
      </c>
      <c r="K679" s="71">
        <v>0</v>
      </c>
      <c r="L679" s="71">
        <v>0</v>
      </c>
      <c r="M679" s="71">
        <v>0</v>
      </c>
      <c r="N679" s="58" t="e">
        <f>IF(AND(IF('[1]#REF'!$H$3="",TRUE,I679&gt;0),IF('[1]#REF'!$H$4="",TRUE,J679&gt;0),IF('[1]#REF'!$H$5="",TRUE,K679&gt;0),IF('[1]#REF'!$H$6="",TRUE,L679&gt;0),IF('[1]#REF'!$H$7="",TRUE,M679&gt;0)),"SELECIONAR","REJEITAR")</f>
        <v>#REF!</v>
      </c>
      <c r="O679" s="58" t="s">
        <v>28</v>
      </c>
    </row>
    <row r="680" ht="15.75" customHeight="1" spans="1:15">
      <c r="A680" s="6" t="s">
        <v>3035</v>
      </c>
      <c r="B680" s="6" t="s">
        <v>3036</v>
      </c>
      <c r="C680" s="6" t="s">
        <v>85</v>
      </c>
      <c r="D680" s="6" t="s">
        <v>182</v>
      </c>
      <c r="E680" s="6" t="s">
        <v>3037</v>
      </c>
      <c r="F680" s="6" t="s">
        <v>3038</v>
      </c>
      <c r="G680" s="6"/>
      <c r="H680" s="6" t="s">
        <v>3039</v>
      </c>
      <c r="I680" s="71">
        <v>0</v>
      </c>
      <c r="J680" s="71">
        <v>0</v>
      </c>
      <c r="K680" s="71">
        <v>0</v>
      </c>
      <c r="L680" s="71">
        <v>0</v>
      </c>
      <c r="M680" s="71">
        <v>0</v>
      </c>
      <c r="N680" s="58" t="e">
        <f>IF(AND(IF('[1]#REF'!$H$3="",TRUE,I680&gt;0),IF('[1]#REF'!$H$4="",TRUE,J680&gt;0),IF('[1]#REF'!$H$5="",TRUE,K680&gt;0),IF('[1]#REF'!$H$6="",TRUE,L680&gt;0),IF('[1]#REF'!$H$7="",TRUE,M680&gt;0)),"SELECIONAR","REJEITAR")</f>
        <v>#REF!</v>
      </c>
      <c r="O680" s="58" t="s">
        <v>28</v>
      </c>
    </row>
    <row r="681" ht="15.75" customHeight="1" spans="1:15">
      <c r="A681" s="63" t="s">
        <v>3040</v>
      </c>
      <c r="B681" s="6"/>
      <c r="C681" s="6" t="s">
        <v>160</v>
      </c>
      <c r="D681" s="6" t="s">
        <v>182</v>
      </c>
      <c r="E681" s="6"/>
      <c r="F681" s="6"/>
      <c r="G681" s="6"/>
      <c r="H681" s="6"/>
      <c r="I681" s="71">
        <v>0</v>
      </c>
      <c r="J681" s="71">
        <v>0</v>
      </c>
      <c r="K681" s="71">
        <v>0</v>
      </c>
      <c r="L681" s="71">
        <v>0</v>
      </c>
      <c r="M681" s="71">
        <v>0</v>
      </c>
      <c r="N681" s="58" t="e">
        <f>IF(AND(IF('[1]#REF'!$H$3="",TRUE,I681&gt;0),IF('[1]#REF'!$H$4="",TRUE,J681&gt;0),IF('[1]#REF'!$H$5="",TRUE,K681&gt;0),IF('[1]#REF'!$H$6="",TRUE,L681&gt;0),IF('[1]#REF'!$H$7="",TRUE,M681&gt;0)),"SELECIONAR","REJEITAR")</f>
        <v>#REF!</v>
      </c>
      <c r="O681" s="58" t="s">
        <v>28</v>
      </c>
    </row>
    <row r="682" ht="15.75" customHeight="1" spans="1:15">
      <c r="A682" s="63" t="s">
        <v>3041</v>
      </c>
      <c r="B682" s="6"/>
      <c r="C682" s="6" t="s">
        <v>143</v>
      </c>
      <c r="D682" s="6" t="s">
        <v>182</v>
      </c>
      <c r="E682" s="6"/>
      <c r="F682" s="6"/>
      <c r="G682" s="6"/>
      <c r="H682" s="6"/>
      <c r="I682" s="71">
        <v>0</v>
      </c>
      <c r="J682" s="71">
        <v>0</v>
      </c>
      <c r="K682" s="71">
        <v>0</v>
      </c>
      <c r="L682" s="71">
        <v>0</v>
      </c>
      <c r="M682" s="71">
        <v>0</v>
      </c>
      <c r="N682" s="58" t="e">
        <f>IF(AND(IF('[1]#REF'!$H$3="",TRUE,I682&gt;0),IF('[1]#REF'!$H$4="",TRUE,J682&gt;0),IF('[1]#REF'!$H$5="",TRUE,K682&gt;0),IF('[1]#REF'!$H$6="",TRUE,L682&gt;0),IF('[1]#REF'!$H$7="",TRUE,M682&gt;0)),"SELECIONAR","REJEITAR")</f>
        <v>#REF!</v>
      </c>
      <c r="O682" s="58" t="s">
        <v>28</v>
      </c>
    </row>
    <row r="683" ht="15.75" customHeight="1" spans="1:15">
      <c r="A683" s="63" t="s">
        <v>3042</v>
      </c>
      <c r="B683" s="6" t="s">
        <v>3043</v>
      </c>
      <c r="C683" s="6" t="s">
        <v>25</v>
      </c>
      <c r="D683" s="6" t="s">
        <v>182</v>
      </c>
      <c r="E683" s="6"/>
      <c r="F683" s="6"/>
      <c r="G683" s="6"/>
      <c r="H683" s="6"/>
      <c r="I683" s="71">
        <v>0</v>
      </c>
      <c r="J683" s="71">
        <v>0</v>
      </c>
      <c r="K683" s="71">
        <v>0</v>
      </c>
      <c r="L683" s="71">
        <v>0</v>
      </c>
      <c r="M683" s="71">
        <v>0</v>
      </c>
      <c r="N683" s="58" t="e">
        <f>IF(AND(IF('[1]#REF'!$H$3="",TRUE,I683&gt;0),IF('[1]#REF'!$H$4="",TRUE,J683&gt;0),IF('[1]#REF'!$H$5="",TRUE,K683&gt;0),IF('[1]#REF'!$H$6="",TRUE,L683&gt;0),IF('[1]#REF'!$H$7="",TRUE,M683&gt;0)),"SELECIONAR","REJEITAR")</f>
        <v>#REF!</v>
      </c>
      <c r="O683" s="58" t="s">
        <v>28</v>
      </c>
    </row>
    <row r="684" ht="15.75" customHeight="1" spans="1:15">
      <c r="A684" s="6" t="s">
        <v>3044</v>
      </c>
      <c r="B684" s="6" t="s">
        <v>3045</v>
      </c>
      <c r="C684" s="6" t="s">
        <v>41</v>
      </c>
      <c r="D684" s="6" t="s">
        <v>182</v>
      </c>
      <c r="E684" s="6"/>
      <c r="F684" s="6" t="s">
        <v>3046</v>
      </c>
      <c r="G684" s="6"/>
      <c r="H684" s="6" t="s">
        <v>262</v>
      </c>
      <c r="I684" s="71">
        <v>0</v>
      </c>
      <c r="J684" s="71">
        <v>0</v>
      </c>
      <c r="K684" s="71">
        <v>0</v>
      </c>
      <c r="L684" s="71">
        <v>0</v>
      </c>
      <c r="M684" s="71">
        <v>0</v>
      </c>
      <c r="N684" s="58" t="e">
        <f>IF(AND(IF('[1]#REF'!$H$3="",TRUE,I684&gt;0),IF('[1]#REF'!$H$4="",TRUE,J684&gt;0),IF('[1]#REF'!$H$5="",TRUE,K684&gt;0),IF('[1]#REF'!$H$6="",TRUE,L684&gt;0),IF('[1]#REF'!$H$7="",TRUE,M684&gt;0)),"SELECIONAR","REJEITAR")</f>
        <v>#REF!</v>
      </c>
      <c r="O684" s="58" t="s">
        <v>28</v>
      </c>
    </row>
    <row r="685" ht="15.75" customHeight="1" spans="1:15">
      <c r="A685" s="63" t="s">
        <v>3047</v>
      </c>
      <c r="B685" s="6"/>
      <c r="C685" s="6" t="s">
        <v>25</v>
      </c>
      <c r="D685" s="6" t="s">
        <v>182</v>
      </c>
      <c r="E685" s="6"/>
      <c r="F685" s="6"/>
      <c r="G685" s="6"/>
      <c r="H685" s="6"/>
      <c r="I685" s="71">
        <v>0</v>
      </c>
      <c r="J685" s="71">
        <v>0</v>
      </c>
      <c r="K685" s="71">
        <v>0</v>
      </c>
      <c r="L685" s="71">
        <v>0</v>
      </c>
      <c r="M685" s="71">
        <v>0</v>
      </c>
      <c r="N685" s="58" t="e">
        <f>IF(AND(IF('[1]#REF'!$H$3="",TRUE,I685&gt;0),IF('[1]#REF'!$H$4="",TRUE,J685&gt;0),IF('[1]#REF'!$H$5="",TRUE,K685&gt;0),IF('[1]#REF'!$H$6="",TRUE,L685&gt;0),IF('[1]#REF'!$H$7="",TRUE,M685&gt;0)),"SELECIONAR","REJEITAR")</f>
        <v>#REF!</v>
      </c>
      <c r="O685" s="58" t="s">
        <v>28</v>
      </c>
    </row>
    <row r="686" ht="15.75" customHeight="1" spans="1:15">
      <c r="A686" s="6" t="s">
        <v>3048</v>
      </c>
      <c r="B686" s="6" t="s">
        <v>3049</v>
      </c>
      <c r="C686" s="6" t="s">
        <v>999</v>
      </c>
      <c r="D686" s="6" t="s">
        <v>182</v>
      </c>
      <c r="E686" s="6"/>
      <c r="F686" s="6" t="s">
        <v>3050</v>
      </c>
      <c r="G686" s="6"/>
      <c r="H686" s="6" t="s">
        <v>3051</v>
      </c>
      <c r="I686" s="71">
        <v>0</v>
      </c>
      <c r="J686" s="71">
        <v>0</v>
      </c>
      <c r="K686" s="71">
        <v>0</v>
      </c>
      <c r="L686" s="71">
        <v>0</v>
      </c>
      <c r="M686" s="71">
        <v>0</v>
      </c>
      <c r="N686" s="58" t="e">
        <f>IF(AND(IF('[1]#REF'!$H$3="",TRUE,I686&gt;0),IF('[1]#REF'!$H$4="",TRUE,J686&gt;0),IF('[1]#REF'!$H$5="",TRUE,K686&gt;0),IF('[1]#REF'!$H$6="",TRUE,L686&gt;0),IF('[1]#REF'!$H$7="",TRUE,M686&gt;0)),"SELECIONAR","REJEITAR")</f>
        <v>#REF!</v>
      </c>
      <c r="O686" s="58" t="s">
        <v>28</v>
      </c>
    </row>
    <row r="687" ht="15.75" customHeight="1" spans="1:15">
      <c r="A687" s="63" t="s">
        <v>3052</v>
      </c>
      <c r="B687" s="6"/>
      <c r="C687" s="6" t="s">
        <v>143</v>
      </c>
      <c r="D687" s="6" t="s">
        <v>182</v>
      </c>
      <c r="E687" s="6"/>
      <c r="F687" s="6" t="s">
        <v>3053</v>
      </c>
      <c r="G687" s="6"/>
      <c r="H687" s="6"/>
      <c r="I687" s="71">
        <v>0</v>
      </c>
      <c r="J687" s="71">
        <v>0</v>
      </c>
      <c r="K687" s="71">
        <v>0</v>
      </c>
      <c r="L687" s="71">
        <v>0</v>
      </c>
      <c r="M687" s="71">
        <v>0</v>
      </c>
      <c r="N687" s="58" t="e">
        <f>IF(AND(IF('[1]#REF'!$H$3="",TRUE,I687&gt;0),IF('[1]#REF'!$H$4="",TRUE,J687&gt;0),IF('[1]#REF'!$H$5="",TRUE,K687&gt;0),IF('[1]#REF'!$H$6="",TRUE,L687&gt;0),IF('[1]#REF'!$H$7="",TRUE,M687&gt;0)),"SELECIONAR","REJEITAR")</f>
        <v>#REF!</v>
      </c>
      <c r="O687" s="58" t="s">
        <v>28</v>
      </c>
    </row>
    <row r="688" ht="15.75" customHeight="1" spans="1:15">
      <c r="A688" s="6" t="s">
        <v>3054</v>
      </c>
      <c r="B688" s="6" t="s">
        <v>3055</v>
      </c>
      <c r="C688" s="6" t="s">
        <v>160</v>
      </c>
      <c r="D688" s="6" t="s">
        <v>182</v>
      </c>
      <c r="E688" s="6" t="s">
        <v>3037</v>
      </c>
      <c r="F688" s="6" t="s">
        <v>3056</v>
      </c>
      <c r="G688" s="6"/>
      <c r="H688" s="6" t="s">
        <v>3057</v>
      </c>
      <c r="I688" s="71">
        <v>0</v>
      </c>
      <c r="J688" s="71">
        <v>0</v>
      </c>
      <c r="K688" s="71">
        <v>0</v>
      </c>
      <c r="L688" s="71">
        <v>0</v>
      </c>
      <c r="M688" s="71">
        <v>0</v>
      </c>
      <c r="N688" s="58" t="e">
        <f>IF(AND(IF('[1]#REF'!$H$3="",TRUE,I688&gt;0),IF('[1]#REF'!$H$4="",TRUE,J688&gt;0),IF('[1]#REF'!$H$5="",TRUE,K688&gt;0),IF('[1]#REF'!$H$6="",TRUE,L688&gt;0),IF('[1]#REF'!$H$7="",TRUE,M688&gt;0)),"SELECIONAR","REJEITAR")</f>
        <v>#REF!</v>
      </c>
      <c r="O688" s="58" t="s">
        <v>28</v>
      </c>
    </row>
    <row r="689" ht="15.75" customHeight="1" spans="1:15">
      <c r="A689" s="63" t="s">
        <v>3058</v>
      </c>
      <c r="B689" s="6"/>
      <c r="C689" s="6" t="s">
        <v>160</v>
      </c>
      <c r="D689" s="6" t="s">
        <v>182</v>
      </c>
      <c r="E689" s="6"/>
      <c r="F689" s="6"/>
      <c r="G689" s="6"/>
      <c r="H689" s="6"/>
      <c r="I689" s="71">
        <v>0</v>
      </c>
      <c r="J689" s="71">
        <v>0</v>
      </c>
      <c r="K689" s="71">
        <v>0</v>
      </c>
      <c r="L689" s="71">
        <v>0</v>
      </c>
      <c r="M689" s="71">
        <v>0</v>
      </c>
      <c r="N689" s="58" t="e">
        <f>IF(AND(IF('[1]#REF'!$H$3="",TRUE,I689&gt;0),IF('[1]#REF'!$H$4="",TRUE,J689&gt;0),IF('[1]#REF'!$H$5="",TRUE,K689&gt;0),IF('[1]#REF'!$H$6="",TRUE,L689&gt;0),IF('[1]#REF'!$H$7="",TRUE,M689&gt;0)),"SELECIONAR","REJEITAR")</f>
        <v>#REF!</v>
      </c>
      <c r="O689" s="58" t="s">
        <v>28</v>
      </c>
    </row>
    <row r="690" ht="15.75" customHeight="1" spans="1:15">
      <c r="A690" s="63" t="s">
        <v>3059</v>
      </c>
      <c r="B690" s="6"/>
      <c r="C690" s="6" t="s">
        <v>25</v>
      </c>
      <c r="D690" s="6" t="s">
        <v>182</v>
      </c>
      <c r="E690" s="6"/>
      <c r="F690" s="6"/>
      <c r="G690" s="6"/>
      <c r="H690" s="6"/>
      <c r="I690" s="71">
        <v>0</v>
      </c>
      <c r="J690" s="71">
        <v>0</v>
      </c>
      <c r="K690" s="71">
        <v>0</v>
      </c>
      <c r="L690" s="71">
        <v>0</v>
      </c>
      <c r="M690" s="71">
        <v>0</v>
      </c>
      <c r="N690" s="58" t="e">
        <f>IF(AND(IF('[1]#REF'!$H$3="",TRUE,I690&gt;0),IF('[1]#REF'!$H$4="",TRUE,J690&gt;0),IF('[1]#REF'!$H$5="",TRUE,K690&gt;0),IF('[1]#REF'!$H$6="",TRUE,L690&gt;0),IF('[1]#REF'!$H$7="",TRUE,M690&gt;0)),"SELECIONAR","REJEITAR")</f>
        <v>#REF!</v>
      </c>
      <c r="O690" s="58" t="s">
        <v>28</v>
      </c>
    </row>
    <row r="691" ht="15.75" customHeight="1" spans="1:15">
      <c r="A691" s="63" t="s">
        <v>3060</v>
      </c>
      <c r="B691" s="6"/>
      <c r="C691" s="6" t="s">
        <v>160</v>
      </c>
      <c r="D691" s="6" t="s">
        <v>182</v>
      </c>
      <c r="E691" s="6"/>
      <c r="F691" s="6"/>
      <c r="G691" s="6"/>
      <c r="H691" s="6"/>
      <c r="I691" s="71">
        <v>0</v>
      </c>
      <c r="J691" s="71">
        <v>0</v>
      </c>
      <c r="K691" s="71">
        <v>0</v>
      </c>
      <c r="L691" s="71">
        <v>0</v>
      </c>
      <c r="M691" s="71">
        <v>0</v>
      </c>
      <c r="N691" s="58" t="e">
        <f>IF(AND(IF('[1]#REF'!$H$3="",TRUE,I691&gt;0),IF('[1]#REF'!$H$4="",TRUE,J691&gt;0),IF('[1]#REF'!$H$5="",TRUE,K691&gt;0),IF('[1]#REF'!$H$6="",TRUE,L691&gt;0),IF('[1]#REF'!$H$7="",TRUE,M691&gt;0)),"SELECIONAR","REJEITAR")</f>
        <v>#REF!</v>
      </c>
      <c r="O691" s="58" t="s">
        <v>28</v>
      </c>
    </row>
    <row r="692" ht="15.75" customHeight="1" spans="1:15">
      <c r="A692" s="63" t="s">
        <v>3061</v>
      </c>
      <c r="B692" s="6"/>
      <c r="C692" s="6" t="s">
        <v>160</v>
      </c>
      <c r="D692" s="6" t="s">
        <v>182</v>
      </c>
      <c r="E692" s="6"/>
      <c r="F692" s="6"/>
      <c r="G692" s="6"/>
      <c r="H692" s="6"/>
      <c r="I692" s="71">
        <v>0</v>
      </c>
      <c r="J692" s="71">
        <v>0</v>
      </c>
      <c r="K692" s="71">
        <v>0</v>
      </c>
      <c r="L692" s="71">
        <v>0</v>
      </c>
      <c r="M692" s="71">
        <v>0</v>
      </c>
      <c r="N692" s="58" t="e">
        <f>IF(AND(IF('[1]#REF'!$H$3="",TRUE,I692&gt;0),IF('[1]#REF'!$H$4="",TRUE,J692&gt;0),IF('[1]#REF'!$H$5="",TRUE,K692&gt;0),IF('[1]#REF'!$H$6="",TRUE,L692&gt;0),IF('[1]#REF'!$H$7="",TRUE,M692&gt;0)),"SELECIONAR","REJEITAR")</f>
        <v>#REF!</v>
      </c>
      <c r="O692" s="58" t="s">
        <v>28</v>
      </c>
    </row>
    <row r="693" ht="15.75" customHeight="1" spans="1:15">
      <c r="A693" s="6" t="s">
        <v>3062</v>
      </c>
      <c r="B693" s="6" t="s">
        <v>3063</v>
      </c>
      <c r="C693" s="6" t="s">
        <v>393</v>
      </c>
      <c r="D693" s="6" t="s">
        <v>182</v>
      </c>
      <c r="E693" s="6" t="s">
        <v>3064</v>
      </c>
      <c r="F693" s="6" t="s">
        <v>3065</v>
      </c>
      <c r="G693" s="6"/>
      <c r="H693" s="6" t="s">
        <v>3066</v>
      </c>
      <c r="I693" s="71">
        <v>0</v>
      </c>
      <c r="J693" s="71">
        <v>0</v>
      </c>
      <c r="K693" s="71">
        <v>0</v>
      </c>
      <c r="L693" s="71">
        <v>0</v>
      </c>
      <c r="M693" s="71">
        <v>0</v>
      </c>
      <c r="N693" s="58" t="e">
        <f>IF(AND(IF('[1]#REF'!$H$3="",TRUE,I693&gt;0),IF('[1]#REF'!$H$4="",TRUE,J693&gt;0),IF('[1]#REF'!$H$5="",TRUE,K693&gt;0),IF('[1]#REF'!$H$6="",TRUE,L693&gt;0),IF('[1]#REF'!$H$7="",TRUE,M693&gt;0)),"SELECIONAR","REJEITAR")</f>
        <v>#REF!</v>
      </c>
      <c r="O693" s="58" t="s">
        <v>28</v>
      </c>
    </row>
    <row r="694" ht="15.75" customHeight="1" spans="1:15">
      <c r="A694" s="63" t="s">
        <v>3067</v>
      </c>
      <c r="B694" s="6"/>
      <c r="C694" s="6" t="s">
        <v>17</v>
      </c>
      <c r="D694" s="6" t="s">
        <v>182</v>
      </c>
      <c r="E694" s="6"/>
      <c r="F694" s="6" t="s">
        <v>3068</v>
      </c>
      <c r="G694" s="6"/>
      <c r="H694" s="6"/>
      <c r="I694" s="71">
        <v>0</v>
      </c>
      <c r="J694" s="71">
        <v>0</v>
      </c>
      <c r="K694" s="71">
        <v>0</v>
      </c>
      <c r="L694" s="71">
        <v>0</v>
      </c>
      <c r="M694" s="71">
        <v>0</v>
      </c>
      <c r="N694" s="58" t="e">
        <f>IF(AND(IF('[1]#REF'!$H$3="",TRUE,I694&gt;0),IF('[1]#REF'!$H$4="",TRUE,J694&gt;0),IF('[1]#REF'!$H$5="",TRUE,K694&gt;0),IF('[1]#REF'!$H$6="",TRUE,L694&gt;0),IF('[1]#REF'!$H$7="",TRUE,M694&gt;0)),"SELECIONAR","REJEITAR")</f>
        <v>#REF!</v>
      </c>
      <c r="O694" s="58" t="s">
        <v>28</v>
      </c>
    </row>
    <row r="695" ht="15.75" customHeight="1" spans="1:15">
      <c r="A695" s="6" t="s">
        <v>3069</v>
      </c>
      <c r="B695" s="6" t="s">
        <v>3070</v>
      </c>
      <c r="C695" s="6" t="s">
        <v>393</v>
      </c>
      <c r="D695" s="6" t="s">
        <v>182</v>
      </c>
      <c r="E695" s="6" t="s">
        <v>3071</v>
      </c>
      <c r="F695" s="6" t="s">
        <v>3072</v>
      </c>
      <c r="G695" s="6"/>
      <c r="H695" s="6" t="s">
        <v>3073</v>
      </c>
      <c r="I695" s="71">
        <v>0</v>
      </c>
      <c r="J695" s="71">
        <v>0</v>
      </c>
      <c r="K695" s="71">
        <v>0</v>
      </c>
      <c r="L695" s="71">
        <v>0</v>
      </c>
      <c r="M695" s="71">
        <v>0</v>
      </c>
      <c r="N695" s="58" t="e">
        <f>IF(AND(IF('[1]#REF'!$H$3="",TRUE,I695&gt;0),IF('[1]#REF'!$H$4="",TRUE,J695&gt;0),IF('[1]#REF'!$H$5="",TRUE,K695&gt;0),IF('[1]#REF'!$H$6="",TRUE,L695&gt;0),IF('[1]#REF'!$H$7="",TRUE,M695&gt;0)),"SELECIONAR","REJEITAR")</f>
        <v>#REF!</v>
      </c>
      <c r="O695" s="58" t="s">
        <v>28</v>
      </c>
    </row>
    <row r="696" ht="15.75" customHeight="1" spans="1:15">
      <c r="A696" s="63" t="s">
        <v>3074</v>
      </c>
      <c r="B696" s="6"/>
      <c r="C696" s="6" t="s">
        <v>143</v>
      </c>
      <c r="D696" s="6" t="s">
        <v>182</v>
      </c>
      <c r="E696" s="6"/>
      <c r="F696" s="6"/>
      <c r="G696" s="6"/>
      <c r="H696" s="6"/>
      <c r="I696" s="71">
        <v>0</v>
      </c>
      <c r="J696" s="71">
        <v>0</v>
      </c>
      <c r="K696" s="71">
        <v>0</v>
      </c>
      <c r="L696" s="71">
        <v>0</v>
      </c>
      <c r="M696" s="71">
        <v>0</v>
      </c>
      <c r="N696" s="58" t="e">
        <f>IF(AND(IF('[1]#REF'!$H$3="",TRUE,I696&gt;0),IF('[1]#REF'!$H$4="",TRUE,J696&gt;0),IF('[1]#REF'!$H$5="",TRUE,K696&gt;0),IF('[1]#REF'!$H$6="",TRUE,L696&gt;0),IF('[1]#REF'!$H$7="",TRUE,M696&gt;0)),"SELECIONAR","REJEITAR")</f>
        <v>#REF!</v>
      </c>
      <c r="O696" s="58" t="s">
        <v>28</v>
      </c>
    </row>
    <row r="697" ht="15.75" customHeight="1" spans="1:15">
      <c r="A697" s="63" t="s">
        <v>3075</v>
      </c>
      <c r="B697" s="6"/>
      <c r="C697" s="6" t="s">
        <v>143</v>
      </c>
      <c r="D697" s="6" t="s">
        <v>182</v>
      </c>
      <c r="E697" s="6"/>
      <c r="F697" s="6"/>
      <c r="G697" s="6"/>
      <c r="H697" s="6"/>
      <c r="I697" s="71">
        <v>0</v>
      </c>
      <c r="J697" s="71">
        <v>0</v>
      </c>
      <c r="K697" s="71">
        <v>0</v>
      </c>
      <c r="L697" s="71">
        <v>0</v>
      </c>
      <c r="M697" s="71">
        <v>0</v>
      </c>
      <c r="N697" s="58" t="e">
        <f>IF(AND(IF('[1]#REF'!$H$3="",TRUE,I697&gt;0),IF('[1]#REF'!$H$4="",TRUE,J697&gt;0),IF('[1]#REF'!$H$5="",TRUE,K697&gt;0),IF('[1]#REF'!$H$6="",TRUE,L697&gt;0),IF('[1]#REF'!$H$7="",TRUE,M697&gt;0)),"SELECIONAR","REJEITAR")</f>
        <v>#REF!</v>
      </c>
      <c r="O697" s="58" t="s">
        <v>28</v>
      </c>
    </row>
    <row r="698" ht="15.75" customHeight="1" spans="1:15">
      <c r="A698" s="6" t="s">
        <v>3076</v>
      </c>
      <c r="B698" s="6" t="s">
        <v>3077</v>
      </c>
      <c r="C698" s="6" t="s">
        <v>999</v>
      </c>
      <c r="D698" s="6" t="s">
        <v>182</v>
      </c>
      <c r="E698" s="6"/>
      <c r="F698" s="6" t="s">
        <v>3078</v>
      </c>
      <c r="G698" s="6"/>
      <c r="H698" s="6" t="s">
        <v>3079</v>
      </c>
      <c r="I698" s="71">
        <v>0</v>
      </c>
      <c r="J698" s="71">
        <v>0</v>
      </c>
      <c r="K698" s="71">
        <v>0</v>
      </c>
      <c r="L698" s="71">
        <v>0</v>
      </c>
      <c r="M698" s="71">
        <v>0</v>
      </c>
      <c r="N698" s="58" t="e">
        <f>IF(AND(IF('[1]#REF'!$H$3="",TRUE,I698&gt;0),IF('[1]#REF'!$H$4="",TRUE,J698&gt;0),IF('[1]#REF'!$H$5="",TRUE,K698&gt;0),IF('[1]#REF'!$H$6="",TRUE,L698&gt;0),IF('[1]#REF'!$H$7="",TRUE,M698&gt;0)),"SELECIONAR","REJEITAR")</f>
        <v>#REF!</v>
      </c>
      <c r="O698" s="58" t="s">
        <v>28</v>
      </c>
    </row>
    <row r="699" ht="15.75" customHeight="1" spans="1:15">
      <c r="A699" s="6" t="s">
        <v>3080</v>
      </c>
      <c r="B699" s="6" t="s">
        <v>3081</v>
      </c>
      <c r="C699" s="6" t="s">
        <v>324</v>
      </c>
      <c r="D699" s="6" t="s">
        <v>182</v>
      </c>
      <c r="E699" s="6"/>
      <c r="F699" s="6" t="s">
        <v>3082</v>
      </c>
      <c r="G699" s="6"/>
      <c r="H699" s="6" t="s">
        <v>3083</v>
      </c>
      <c r="I699" s="71">
        <v>0</v>
      </c>
      <c r="J699" s="71">
        <v>0</v>
      </c>
      <c r="K699" s="71">
        <v>0</v>
      </c>
      <c r="L699" s="71">
        <v>0</v>
      </c>
      <c r="M699" s="71">
        <v>0</v>
      </c>
      <c r="N699" s="58" t="e">
        <f>IF(AND(IF('[1]#REF'!$H$3="",TRUE,I699&gt;0),IF('[1]#REF'!$H$4="",TRUE,J699&gt;0),IF('[1]#REF'!$H$5="",TRUE,K699&gt;0),IF('[1]#REF'!$H$6="",TRUE,L699&gt;0),IF('[1]#REF'!$H$7="",TRUE,M699&gt;0)),"SELECIONAR","REJEITAR")</f>
        <v>#REF!</v>
      </c>
      <c r="O699" s="58" t="s">
        <v>28</v>
      </c>
    </row>
    <row r="700" ht="15.75" customHeight="1" spans="1:15">
      <c r="A700" s="6" t="s">
        <v>3084</v>
      </c>
      <c r="B700" s="6" t="s">
        <v>3085</v>
      </c>
      <c r="C700" s="6" t="s">
        <v>85</v>
      </c>
      <c r="D700" s="6" t="s">
        <v>182</v>
      </c>
      <c r="E700" s="6" t="s">
        <v>3086</v>
      </c>
      <c r="F700" s="6" t="s">
        <v>3087</v>
      </c>
      <c r="G700" s="6"/>
      <c r="H700" s="6" t="s">
        <v>3088</v>
      </c>
      <c r="I700" s="71">
        <v>0</v>
      </c>
      <c r="J700" s="71">
        <v>0</v>
      </c>
      <c r="K700" s="71">
        <v>0</v>
      </c>
      <c r="L700" s="71">
        <v>0</v>
      </c>
      <c r="M700" s="71">
        <v>0</v>
      </c>
      <c r="N700" s="58" t="e">
        <f>IF(AND(IF('[1]#REF'!$H$3="",TRUE,I700&gt;0),IF('[1]#REF'!$H$4="",TRUE,J700&gt;0),IF('[1]#REF'!$H$5="",TRUE,K700&gt;0),IF('[1]#REF'!$H$6="",TRUE,L700&gt;0),IF('[1]#REF'!$H$7="",TRUE,M700&gt;0)),"SELECIONAR","REJEITAR")</f>
        <v>#REF!</v>
      </c>
      <c r="O700" s="58" t="s">
        <v>28</v>
      </c>
    </row>
    <row r="701" ht="15.75" customHeight="1" spans="1:15">
      <c r="A701" s="6" t="s">
        <v>3089</v>
      </c>
      <c r="B701" s="6" t="s">
        <v>3090</v>
      </c>
      <c r="C701" s="6" t="s">
        <v>85</v>
      </c>
      <c r="D701" s="6" t="s">
        <v>182</v>
      </c>
      <c r="E701" s="6" t="s">
        <v>3091</v>
      </c>
      <c r="F701" s="6" t="s">
        <v>3092</v>
      </c>
      <c r="G701" s="6"/>
      <c r="H701" s="6" t="s">
        <v>3093</v>
      </c>
      <c r="I701" s="71">
        <v>0</v>
      </c>
      <c r="J701" s="71">
        <v>0</v>
      </c>
      <c r="K701" s="71">
        <v>0</v>
      </c>
      <c r="L701" s="71">
        <v>0</v>
      </c>
      <c r="M701" s="71">
        <v>0</v>
      </c>
      <c r="N701" s="58" t="e">
        <f>IF(AND(IF('[1]#REF'!$H$3="",TRUE,I701&gt;0),IF('[1]#REF'!$H$4="",TRUE,J701&gt;0),IF('[1]#REF'!$H$5="",TRUE,K701&gt;0),IF('[1]#REF'!$H$6="",TRUE,L701&gt;0),IF('[1]#REF'!$H$7="",TRUE,M701&gt;0)),"SELECIONAR","REJEITAR")</f>
        <v>#REF!</v>
      </c>
      <c r="O701" s="58" t="s">
        <v>28</v>
      </c>
    </row>
    <row r="702" ht="15.75" customHeight="1" spans="1:15">
      <c r="A702" s="63" t="s">
        <v>3094</v>
      </c>
      <c r="B702" s="6"/>
      <c r="C702" s="6" t="s">
        <v>160</v>
      </c>
      <c r="D702" s="6" t="s">
        <v>182</v>
      </c>
      <c r="E702" s="6"/>
      <c r="F702" s="6" t="s">
        <v>3095</v>
      </c>
      <c r="G702" s="6"/>
      <c r="H702" s="6"/>
      <c r="I702" s="71">
        <v>0</v>
      </c>
      <c r="J702" s="71">
        <v>0</v>
      </c>
      <c r="K702" s="71">
        <v>0</v>
      </c>
      <c r="L702" s="71">
        <v>0</v>
      </c>
      <c r="M702" s="71">
        <v>0</v>
      </c>
      <c r="N702" s="58" t="e">
        <f>IF(AND(IF('[1]#REF'!$H$3="",TRUE,I702&gt;0),IF('[1]#REF'!$H$4="",TRUE,J702&gt;0),IF('[1]#REF'!$H$5="",TRUE,K702&gt;0),IF('[1]#REF'!$H$6="",TRUE,L702&gt;0),IF('[1]#REF'!$H$7="",TRUE,M702&gt;0)),"SELECIONAR","REJEITAR")</f>
        <v>#REF!</v>
      </c>
      <c r="O702" s="58" t="s">
        <v>28</v>
      </c>
    </row>
    <row r="703" ht="15.75" customHeight="1" spans="1:15">
      <c r="A703" s="63" t="s">
        <v>3096</v>
      </c>
      <c r="B703" s="6"/>
      <c r="C703" s="6" t="s">
        <v>160</v>
      </c>
      <c r="D703" s="6" t="s">
        <v>182</v>
      </c>
      <c r="E703" s="6"/>
      <c r="F703" s="6"/>
      <c r="G703" s="6"/>
      <c r="H703" s="6"/>
      <c r="I703" s="71">
        <v>0</v>
      </c>
      <c r="J703" s="71">
        <v>0</v>
      </c>
      <c r="K703" s="71">
        <v>0</v>
      </c>
      <c r="L703" s="71">
        <v>0</v>
      </c>
      <c r="M703" s="71">
        <v>0</v>
      </c>
      <c r="N703" s="58" t="e">
        <f>IF(AND(IF('[1]#REF'!$H$3="",TRUE,I703&gt;0),IF('[1]#REF'!$H$4="",TRUE,J703&gt;0),IF('[1]#REF'!$H$5="",TRUE,K703&gt;0),IF('[1]#REF'!$H$6="",TRUE,L703&gt;0),IF('[1]#REF'!$H$7="",TRUE,M703&gt;0)),"SELECIONAR","REJEITAR")</f>
        <v>#REF!</v>
      </c>
      <c r="O703" s="58" t="s">
        <v>28</v>
      </c>
    </row>
    <row r="704" ht="15.75" customHeight="1" spans="1:15">
      <c r="A704" s="6" t="s">
        <v>3097</v>
      </c>
      <c r="B704" s="6" t="s">
        <v>3098</v>
      </c>
      <c r="C704" s="6" t="s">
        <v>393</v>
      </c>
      <c r="D704" s="6" t="s">
        <v>182</v>
      </c>
      <c r="E704" s="6"/>
      <c r="F704" s="6" t="s">
        <v>3099</v>
      </c>
      <c r="G704" s="6"/>
      <c r="H704" s="6" t="s">
        <v>3100</v>
      </c>
      <c r="I704" s="71">
        <v>0</v>
      </c>
      <c r="J704" s="71">
        <v>0</v>
      </c>
      <c r="K704" s="71">
        <v>0</v>
      </c>
      <c r="L704" s="71">
        <v>0</v>
      </c>
      <c r="M704" s="71">
        <v>0</v>
      </c>
      <c r="N704" s="58" t="e">
        <f>IF(AND(IF('[1]#REF'!$H$3="",TRUE,I704&gt;0),IF('[1]#REF'!$H$4="",TRUE,J704&gt;0),IF('[1]#REF'!$H$5="",TRUE,K704&gt;0),IF('[1]#REF'!$H$6="",TRUE,L704&gt;0),IF('[1]#REF'!$H$7="",TRUE,M704&gt;0)),"SELECIONAR","REJEITAR")</f>
        <v>#REF!</v>
      </c>
      <c r="O704" s="58" t="s">
        <v>28</v>
      </c>
    </row>
    <row r="705" ht="15.75" customHeight="1" spans="1:15">
      <c r="A705" s="6" t="s">
        <v>3101</v>
      </c>
      <c r="B705" s="6" t="s">
        <v>3102</v>
      </c>
      <c r="C705" s="6" t="s">
        <v>393</v>
      </c>
      <c r="D705" s="6" t="s">
        <v>182</v>
      </c>
      <c r="E705" s="6"/>
      <c r="F705" s="6" t="s">
        <v>3103</v>
      </c>
      <c r="G705" s="6"/>
      <c r="H705" s="6" t="s">
        <v>3104</v>
      </c>
      <c r="I705" s="71">
        <v>0</v>
      </c>
      <c r="J705" s="71">
        <v>0</v>
      </c>
      <c r="K705" s="71">
        <v>0</v>
      </c>
      <c r="L705" s="71">
        <v>0</v>
      </c>
      <c r="M705" s="71">
        <v>0</v>
      </c>
      <c r="N705" s="58" t="e">
        <f>IF(AND(IF('[1]#REF'!$H$3="",TRUE,I705&gt;0),IF('[1]#REF'!$H$4="",TRUE,J705&gt;0),IF('[1]#REF'!$H$5="",TRUE,K705&gt;0),IF('[1]#REF'!$H$6="",TRUE,L705&gt;0),IF('[1]#REF'!$H$7="",TRUE,M705&gt;0)),"SELECIONAR","REJEITAR")</f>
        <v>#REF!</v>
      </c>
      <c r="O705" s="58" t="s">
        <v>28</v>
      </c>
    </row>
    <row r="706" ht="15.75" customHeight="1" spans="1:15">
      <c r="A706" s="63" t="s">
        <v>3105</v>
      </c>
      <c r="B706" s="6"/>
      <c r="C706" s="6" t="s">
        <v>25</v>
      </c>
      <c r="D706" s="6" t="s">
        <v>182</v>
      </c>
      <c r="E706" s="6"/>
      <c r="F706" s="6" t="s">
        <v>3106</v>
      </c>
      <c r="G706" s="6"/>
      <c r="H706" s="6"/>
      <c r="I706" s="71">
        <v>0</v>
      </c>
      <c r="J706" s="71">
        <v>0</v>
      </c>
      <c r="K706" s="71">
        <v>0</v>
      </c>
      <c r="L706" s="71">
        <v>0</v>
      </c>
      <c r="M706" s="71">
        <v>0</v>
      </c>
      <c r="N706" s="58" t="e">
        <f>IF(AND(IF('[1]#REF'!$H$3="",TRUE,I706&gt;0),IF('[1]#REF'!$H$4="",TRUE,J706&gt;0),IF('[1]#REF'!$H$5="",TRUE,K706&gt;0),IF('[1]#REF'!$H$6="",TRUE,L706&gt;0),IF('[1]#REF'!$H$7="",TRUE,M706&gt;0)),"SELECIONAR","REJEITAR")</f>
        <v>#REF!</v>
      </c>
      <c r="O706" s="58" t="s">
        <v>28</v>
      </c>
    </row>
    <row r="707" ht="15.75" customHeight="1" spans="1:15">
      <c r="A707" s="6" t="s">
        <v>3107</v>
      </c>
      <c r="B707" s="6" t="s">
        <v>3108</v>
      </c>
      <c r="C707" s="6" t="s">
        <v>35</v>
      </c>
      <c r="D707" s="6" t="s">
        <v>182</v>
      </c>
      <c r="E707" s="6" t="s">
        <v>3109</v>
      </c>
      <c r="F707" s="6" t="s">
        <v>3110</v>
      </c>
      <c r="G707" s="6"/>
      <c r="H707" s="6" t="s">
        <v>3111</v>
      </c>
      <c r="I707" s="71">
        <v>0</v>
      </c>
      <c r="J707" s="71">
        <v>0</v>
      </c>
      <c r="K707" s="71">
        <v>0</v>
      </c>
      <c r="L707" s="71">
        <v>0</v>
      </c>
      <c r="M707" s="71">
        <v>0</v>
      </c>
      <c r="N707" s="58" t="e">
        <f>IF(AND(IF('[1]#REF'!$H$3="",TRUE,I707&gt;0),IF('[1]#REF'!$H$4="",TRUE,J707&gt;0),IF('[1]#REF'!$H$5="",TRUE,K707&gt;0),IF('[1]#REF'!$H$6="",TRUE,L707&gt;0),IF('[1]#REF'!$H$7="",TRUE,M707&gt;0)),"SELECIONAR","REJEITAR")</f>
        <v>#REF!</v>
      </c>
      <c r="O707" s="58" t="s">
        <v>28</v>
      </c>
    </row>
    <row r="708" ht="15.75" customHeight="1" spans="1:15">
      <c r="A708" s="6" t="s">
        <v>3112</v>
      </c>
      <c r="B708" s="6" t="s">
        <v>3113</v>
      </c>
      <c r="C708" s="6" t="s">
        <v>324</v>
      </c>
      <c r="D708" s="6" t="s">
        <v>182</v>
      </c>
      <c r="E708" s="6"/>
      <c r="F708" s="6" t="s">
        <v>3114</v>
      </c>
      <c r="G708" s="6"/>
      <c r="H708" s="6" t="s">
        <v>3115</v>
      </c>
      <c r="I708" s="71">
        <v>0</v>
      </c>
      <c r="J708" s="71">
        <v>0</v>
      </c>
      <c r="K708" s="71">
        <v>0</v>
      </c>
      <c r="L708" s="71">
        <v>0</v>
      </c>
      <c r="M708" s="71">
        <v>0</v>
      </c>
      <c r="N708" s="58" t="e">
        <f>IF(AND(IF('[1]#REF'!$H$3="",TRUE,I708&gt;0),IF('[1]#REF'!$H$4="",TRUE,J708&gt;0),IF('[1]#REF'!$H$5="",TRUE,K708&gt;0),IF('[1]#REF'!$H$6="",TRUE,L708&gt;0),IF('[1]#REF'!$H$7="",TRUE,M708&gt;0)),"SELECIONAR","REJEITAR")</f>
        <v>#REF!</v>
      </c>
      <c r="O708" s="58" t="s">
        <v>28</v>
      </c>
    </row>
    <row r="709" ht="15.75" customHeight="1" spans="1:15">
      <c r="A709" s="63" t="s">
        <v>3116</v>
      </c>
      <c r="B709" s="6"/>
      <c r="C709" s="6" t="s">
        <v>160</v>
      </c>
      <c r="D709" s="6" t="s">
        <v>182</v>
      </c>
      <c r="E709" s="6"/>
      <c r="F709" s="6"/>
      <c r="G709" s="6"/>
      <c r="H709" s="6"/>
      <c r="I709" s="71">
        <v>0</v>
      </c>
      <c r="J709" s="71">
        <v>0</v>
      </c>
      <c r="K709" s="71">
        <v>0</v>
      </c>
      <c r="L709" s="71">
        <v>0</v>
      </c>
      <c r="M709" s="71">
        <v>0</v>
      </c>
      <c r="N709" s="58" t="e">
        <f>IF(AND(IF('[1]#REF'!$H$3="",TRUE,I709&gt;0),IF('[1]#REF'!$H$4="",TRUE,J709&gt;0),IF('[1]#REF'!$H$5="",TRUE,K709&gt;0),IF('[1]#REF'!$H$6="",TRUE,L709&gt;0),IF('[1]#REF'!$H$7="",TRUE,M709&gt;0)),"SELECIONAR","REJEITAR")</f>
        <v>#REF!</v>
      </c>
      <c r="O709" s="58" t="s">
        <v>28</v>
      </c>
    </row>
    <row r="710" ht="15.75" customHeight="1" spans="1:15">
      <c r="A710" s="63" t="s">
        <v>3117</v>
      </c>
      <c r="B710" s="6"/>
      <c r="C710" s="6" t="s">
        <v>25</v>
      </c>
      <c r="D710" s="6" t="s">
        <v>182</v>
      </c>
      <c r="E710" s="6"/>
      <c r="F710" s="6"/>
      <c r="G710" s="6"/>
      <c r="H710" s="6"/>
      <c r="I710" s="71">
        <v>0</v>
      </c>
      <c r="J710" s="71">
        <v>0</v>
      </c>
      <c r="K710" s="71">
        <v>0</v>
      </c>
      <c r="L710" s="71">
        <v>0</v>
      </c>
      <c r="M710" s="71">
        <v>0</v>
      </c>
      <c r="N710" s="58" t="e">
        <f>IF(AND(IF('[1]#REF'!$H$3="",TRUE,I710&gt;0),IF('[1]#REF'!$H$4="",TRUE,J710&gt;0),IF('[1]#REF'!$H$5="",TRUE,K710&gt;0),IF('[1]#REF'!$H$6="",TRUE,L710&gt;0),IF('[1]#REF'!$H$7="",TRUE,M710&gt;0)),"SELECIONAR","REJEITAR")</f>
        <v>#REF!</v>
      </c>
      <c r="O710" s="58" t="s">
        <v>28</v>
      </c>
    </row>
    <row r="711" ht="15.75" customHeight="1" spans="1:15">
      <c r="A711" s="63" t="s">
        <v>3118</v>
      </c>
      <c r="B711" s="6"/>
      <c r="C711" s="6" t="s">
        <v>160</v>
      </c>
      <c r="D711" s="6" t="s">
        <v>182</v>
      </c>
      <c r="E711" s="6"/>
      <c r="F711" s="6"/>
      <c r="G711" s="6"/>
      <c r="H711" s="6"/>
      <c r="I711" s="71">
        <v>0</v>
      </c>
      <c r="J711" s="71">
        <v>0</v>
      </c>
      <c r="K711" s="71">
        <v>0</v>
      </c>
      <c r="L711" s="71">
        <v>0</v>
      </c>
      <c r="M711" s="71">
        <v>0</v>
      </c>
      <c r="N711" s="58" t="e">
        <f>IF(AND(IF('[1]#REF'!$H$3="",TRUE,I711&gt;0),IF('[1]#REF'!$H$4="",TRUE,J711&gt;0),IF('[1]#REF'!$H$5="",TRUE,K711&gt;0),IF('[1]#REF'!$H$6="",TRUE,L711&gt;0),IF('[1]#REF'!$H$7="",TRUE,M711&gt;0)),"SELECIONAR","REJEITAR")</f>
        <v>#REF!</v>
      </c>
      <c r="O711" s="58" t="s">
        <v>28</v>
      </c>
    </row>
    <row r="712" ht="15.75" customHeight="1" spans="1:15">
      <c r="A712" s="63" t="s">
        <v>3119</v>
      </c>
      <c r="B712" s="6"/>
      <c r="C712" s="6" t="s">
        <v>25</v>
      </c>
      <c r="D712" s="6" t="s">
        <v>182</v>
      </c>
      <c r="E712" s="6"/>
      <c r="F712" s="6"/>
      <c r="G712" s="6"/>
      <c r="H712" s="6"/>
      <c r="I712" s="71">
        <v>0</v>
      </c>
      <c r="J712" s="71">
        <v>0</v>
      </c>
      <c r="K712" s="71">
        <v>0</v>
      </c>
      <c r="L712" s="71">
        <v>0</v>
      </c>
      <c r="M712" s="71">
        <v>0</v>
      </c>
      <c r="N712" s="58" t="e">
        <f>IF(AND(IF('[1]#REF'!$H$3="",TRUE,I712&gt;0),IF('[1]#REF'!$H$4="",TRUE,J712&gt;0),IF('[1]#REF'!$H$5="",TRUE,K712&gt;0),IF('[1]#REF'!$H$6="",TRUE,L712&gt;0),IF('[1]#REF'!$H$7="",TRUE,M712&gt;0)),"SELECIONAR","REJEITAR")</f>
        <v>#REF!</v>
      </c>
      <c r="O712" s="58" t="s">
        <v>28</v>
      </c>
    </row>
    <row r="713" ht="15.75" customHeight="1" spans="1:15">
      <c r="A713" s="6" t="s">
        <v>3120</v>
      </c>
      <c r="B713" s="6" t="s">
        <v>3121</v>
      </c>
      <c r="C713" s="6" t="s">
        <v>58</v>
      </c>
      <c r="D713" s="6" t="s">
        <v>182</v>
      </c>
      <c r="E713" s="6" t="s">
        <v>3086</v>
      </c>
      <c r="F713" s="6" t="s">
        <v>3122</v>
      </c>
      <c r="G713" s="6"/>
      <c r="H713" s="6" t="s">
        <v>3123</v>
      </c>
      <c r="I713" s="71">
        <v>0</v>
      </c>
      <c r="J713" s="71">
        <v>0</v>
      </c>
      <c r="K713" s="71">
        <v>0</v>
      </c>
      <c r="L713" s="71">
        <v>0</v>
      </c>
      <c r="M713" s="71">
        <v>0</v>
      </c>
      <c r="N713" s="58" t="e">
        <f>IF(AND(IF('[1]#REF'!$H$3="",TRUE,I713&gt;0),IF('[1]#REF'!$H$4="",TRUE,J713&gt;0),IF('[1]#REF'!$H$5="",TRUE,K713&gt;0),IF('[1]#REF'!$H$6="",TRUE,L713&gt;0),IF('[1]#REF'!$H$7="",TRUE,M713&gt;0)),"SELECIONAR","REJEITAR")</f>
        <v>#REF!</v>
      </c>
      <c r="O713" s="58" t="s">
        <v>28</v>
      </c>
    </row>
    <row r="714" ht="15.75" customHeight="1" spans="1:15">
      <c r="A714" s="6" t="s">
        <v>3124</v>
      </c>
      <c r="B714" s="6" t="s">
        <v>3125</v>
      </c>
      <c r="C714" s="6" t="s">
        <v>160</v>
      </c>
      <c r="D714" s="6" t="s">
        <v>182</v>
      </c>
      <c r="E714" s="6"/>
      <c r="F714" s="6" t="s">
        <v>3126</v>
      </c>
      <c r="G714" s="6"/>
      <c r="H714" s="6" t="s">
        <v>3127</v>
      </c>
      <c r="I714" s="71">
        <v>0</v>
      </c>
      <c r="J714" s="71">
        <v>0</v>
      </c>
      <c r="K714" s="71">
        <v>0</v>
      </c>
      <c r="L714" s="71">
        <v>0</v>
      </c>
      <c r="M714" s="71">
        <v>0</v>
      </c>
      <c r="N714" s="58" t="e">
        <f>IF(AND(IF('[1]#REF'!$H$3="",TRUE,I714&gt;0),IF('[1]#REF'!$H$4="",TRUE,J714&gt;0),IF('[1]#REF'!$H$5="",TRUE,K714&gt;0),IF('[1]#REF'!$H$6="",TRUE,L714&gt;0),IF('[1]#REF'!$H$7="",TRUE,M714&gt;0)),"SELECIONAR","REJEITAR")</f>
        <v>#REF!</v>
      </c>
      <c r="O714" s="58" t="s">
        <v>28</v>
      </c>
    </row>
    <row r="715" ht="15.75" customHeight="1" spans="1:15">
      <c r="A715" s="63" t="s">
        <v>3128</v>
      </c>
      <c r="B715" s="6"/>
      <c r="C715" s="6" t="s">
        <v>143</v>
      </c>
      <c r="D715" s="6" t="s">
        <v>182</v>
      </c>
      <c r="E715" s="6"/>
      <c r="F715" s="6"/>
      <c r="G715" s="6"/>
      <c r="H715" s="6"/>
      <c r="I715" s="71">
        <v>0</v>
      </c>
      <c r="J715" s="71">
        <v>0</v>
      </c>
      <c r="K715" s="71">
        <v>0</v>
      </c>
      <c r="L715" s="71">
        <v>0</v>
      </c>
      <c r="M715" s="71">
        <v>0</v>
      </c>
      <c r="N715" s="58" t="e">
        <f>IF(AND(IF('[1]#REF'!$H$3="",TRUE,I715&gt;0),IF('[1]#REF'!$H$4="",TRUE,J715&gt;0),IF('[1]#REF'!$H$5="",TRUE,K715&gt;0),IF('[1]#REF'!$H$6="",TRUE,L715&gt;0),IF('[1]#REF'!$H$7="",TRUE,M715&gt;0)),"SELECIONAR","REJEITAR")</f>
        <v>#REF!</v>
      </c>
      <c r="O715" s="58" t="s">
        <v>28</v>
      </c>
    </row>
    <row r="716" ht="15.75" customHeight="1" spans="1:15">
      <c r="A716" s="6" t="s">
        <v>3129</v>
      </c>
      <c r="B716" s="6" t="s">
        <v>3130</v>
      </c>
      <c r="C716" s="6" t="s">
        <v>160</v>
      </c>
      <c r="D716" s="6" t="s">
        <v>182</v>
      </c>
      <c r="E716" s="6"/>
      <c r="F716" s="6" t="s">
        <v>3131</v>
      </c>
      <c r="G716" s="6"/>
      <c r="H716" s="6" t="s">
        <v>3132</v>
      </c>
      <c r="I716" s="71">
        <v>0</v>
      </c>
      <c r="J716" s="71">
        <v>0</v>
      </c>
      <c r="K716" s="71">
        <v>0</v>
      </c>
      <c r="L716" s="71">
        <v>0</v>
      </c>
      <c r="M716" s="71">
        <v>0</v>
      </c>
      <c r="N716" s="58" t="e">
        <f>IF(AND(IF('[1]#REF'!$H$3="",TRUE,I716&gt;0),IF('[1]#REF'!$H$4="",TRUE,J716&gt;0),IF('[1]#REF'!$H$5="",TRUE,K716&gt;0),IF('[1]#REF'!$H$6="",TRUE,L716&gt;0),IF('[1]#REF'!$H$7="",TRUE,M716&gt;0)),"SELECIONAR","REJEITAR")</f>
        <v>#REF!</v>
      </c>
      <c r="O716" s="58" t="s">
        <v>28</v>
      </c>
    </row>
    <row r="717" ht="15.75" customHeight="1" spans="1:15">
      <c r="A717" s="6" t="s">
        <v>3133</v>
      </c>
      <c r="B717" s="6" t="s">
        <v>3134</v>
      </c>
      <c r="C717" s="6" t="s">
        <v>35</v>
      </c>
      <c r="D717" s="6" t="s">
        <v>182</v>
      </c>
      <c r="E717" s="6"/>
      <c r="F717" s="6" t="s">
        <v>3135</v>
      </c>
      <c r="G717" s="6"/>
      <c r="H717" s="6" t="s">
        <v>3136</v>
      </c>
      <c r="I717" s="71">
        <v>0</v>
      </c>
      <c r="J717" s="71">
        <v>0</v>
      </c>
      <c r="K717" s="71">
        <v>0</v>
      </c>
      <c r="L717" s="71">
        <v>0</v>
      </c>
      <c r="M717" s="71">
        <v>0</v>
      </c>
      <c r="N717" s="58" t="e">
        <f>IF(AND(IF('[1]#REF'!$H$3="",TRUE,I717&gt;0),IF('[1]#REF'!$H$4="",TRUE,J717&gt;0),IF('[1]#REF'!$H$5="",TRUE,K717&gt;0),IF('[1]#REF'!$H$6="",TRUE,L717&gt;0),IF('[1]#REF'!$H$7="",TRUE,M717&gt;0)),"SELECIONAR","REJEITAR")</f>
        <v>#REF!</v>
      </c>
      <c r="O717" s="58" t="s">
        <v>28</v>
      </c>
    </row>
    <row r="718" ht="15.75" customHeight="1" spans="1:15">
      <c r="A718" s="6" t="s">
        <v>3137</v>
      </c>
      <c r="B718" s="6" t="s">
        <v>3138</v>
      </c>
      <c r="C718" s="6" t="s">
        <v>143</v>
      </c>
      <c r="D718" s="6" t="s">
        <v>182</v>
      </c>
      <c r="E718" s="6"/>
      <c r="F718" s="6" t="s">
        <v>3139</v>
      </c>
      <c r="G718" s="6"/>
      <c r="H718" s="6" t="s">
        <v>3140</v>
      </c>
      <c r="I718" s="71">
        <v>0</v>
      </c>
      <c r="J718" s="71">
        <v>0</v>
      </c>
      <c r="K718" s="71">
        <v>0</v>
      </c>
      <c r="L718" s="71">
        <v>0</v>
      </c>
      <c r="M718" s="71">
        <v>0</v>
      </c>
      <c r="N718" s="58" t="e">
        <f>IF(AND(IF('[1]#REF'!$H$3="",TRUE,I718&gt;0),IF('[1]#REF'!$H$4="",TRUE,J718&gt;0),IF('[1]#REF'!$H$5="",TRUE,K718&gt;0),IF('[1]#REF'!$H$6="",TRUE,L718&gt;0),IF('[1]#REF'!$H$7="",TRUE,M718&gt;0)),"SELECIONAR","REJEITAR")</f>
        <v>#REF!</v>
      </c>
      <c r="O718" s="58" t="s">
        <v>28</v>
      </c>
    </row>
    <row r="719" ht="15.75" customHeight="1" spans="1:15">
      <c r="A719" s="63" t="s">
        <v>3141</v>
      </c>
      <c r="B719" s="6"/>
      <c r="C719" s="6" t="s">
        <v>160</v>
      </c>
      <c r="D719" s="6" t="s">
        <v>182</v>
      </c>
      <c r="E719" s="6"/>
      <c r="F719" s="6"/>
      <c r="G719" s="6"/>
      <c r="H719" s="6"/>
      <c r="I719" s="71">
        <v>0</v>
      </c>
      <c r="J719" s="71">
        <v>0</v>
      </c>
      <c r="K719" s="71">
        <v>0</v>
      </c>
      <c r="L719" s="71">
        <v>0</v>
      </c>
      <c r="M719" s="71">
        <v>0</v>
      </c>
      <c r="N719" s="58" t="e">
        <f>IF(AND(IF('[1]#REF'!$H$3="",TRUE,I719&gt;0),IF('[1]#REF'!$H$4="",TRUE,J719&gt;0),IF('[1]#REF'!$H$5="",TRUE,K719&gt;0),IF('[1]#REF'!$H$6="",TRUE,L719&gt;0),IF('[1]#REF'!$H$7="",TRUE,M719&gt;0)),"SELECIONAR","REJEITAR")</f>
        <v>#REF!</v>
      </c>
      <c r="O719" s="58" t="s">
        <v>28</v>
      </c>
    </row>
    <row r="720" ht="15.75" customHeight="1" spans="1:15">
      <c r="A720" s="63" t="s">
        <v>3142</v>
      </c>
      <c r="B720" s="6"/>
      <c r="C720" s="6" t="s">
        <v>160</v>
      </c>
      <c r="D720" s="6" t="s">
        <v>182</v>
      </c>
      <c r="E720" s="6"/>
      <c r="F720" s="6"/>
      <c r="G720" s="6"/>
      <c r="H720" s="6"/>
      <c r="I720" s="71">
        <v>0</v>
      </c>
      <c r="J720" s="71">
        <v>0</v>
      </c>
      <c r="K720" s="71">
        <v>0</v>
      </c>
      <c r="L720" s="71">
        <v>0</v>
      </c>
      <c r="M720" s="71">
        <v>0</v>
      </c>
      <c r="N720" s="58" t="e">
        <f>IF(AND(IF('[1]#REF'!$H$3="",TRUE,I720&gt;0),IF('[1]#REF'!$H$4="",TRUE,J720&gt;0),IF('[1]#REF'!$H$5="",TRUE,K720&gt;0),IF('[1]#REF'!$H$6="",TRUE,L720&gt;0),IF('[1]#REF'!$H$7="",TRUE,M720&gt;0)),"SELECIONAR","REJEITAR")</f>
        <v>#REF!</v>
      </c>
      <c r="O720" s="58" t="s">
        <v>28</v>
      </c>
    </row>
    <row r="721" ht="15.75" customHeight="1" spans="1:15">
      <c r="A721" s="63" t="s">
        <v>3143</v>
      </c>
      <c r="B721" s="6"/>
      <c r="C721" s="6" t="s">
        <v>160</v>
      </c>
      <c r="D721" s="6" t="s">
        <v>182</v>
      </c>
      <c r="E721" s="6"/>
      <c r="F721" s="6"/>
      <c r="G721" s="6"/>
      <c r="H721" s="6"/>
      <c r="I721" s="71">
        <v>0</v>
      </c>
      <c r="J721" s="71">
        <v>0</v>
      </c>
      <c r="K721" s="71">
        <v>0</v>
      </c>
      <c r="L721" s="71">
        <v>0</v>
      </c>
      <c r="M721" s="71">
        <v>0</v>
      </c>
      <c r="N721" s="58" t="e">
        <f>IF(AND(IF('[1]#REF'!$H$3="",TRUE,I721&gt;0),IF('[1]#REF'!$H$4="",TRUE,J721&gt;0),IF('[1]#REF'!$H$5="",TRUE,K721&gt;0),IF('[1]#REF'!$H$6="",TRUE,L721&gt;0),IF('[1]#REF'!$H$7="",TRUE,M721&gt;0)),"SELECIONAR","REJEITAR")</f>
        <v>#REF!</v>
      </c>
      <c r="O721" s="58" t="s">
        <v>28</v>
      </c>
    </row>
    <row r="722" ht="15.75" customHeight="1" spans="1:15">
      <c r="A722" s="63" t="s">
        <v>3144</v>
      </c>
      <c r="B722" s="6"/>
      <c r="C722" s="6" t="s">
        <v>143</v>
      </c>
      <c r="D722" s="6" t="s">
        <v>182</v>
      </c>
      <c r="E722" s="6"/>
      <c r="F722" s="6"/>
      <c r="G722" s="6"/>
      <c r="H722" s="6"/>
      <c r="I722" s="71">
        <v>0</v>
      </c>
      <c r="J722" s="71">
        <v>0</v>
      </c>
      <c r="K722" s="71">
        <v>0</v>
      </c>
      <c r="L722" s="71">
        <v>0</v>
      </c>
      <c r="M722" s="71">
        <v>0</v>
      </c>
      <c r="N722" s="58" t="e">
        <f>IF(AND(IF('[1]#REF'!$H$3="",TRUE,I722&gt;0),IF('[1]#REF'!$H$4="",TRUE,J722&gt;0),IF('[1]#REF'!$H$5="",TRUE,K722&gt;0),IF('[1]#REF'!$H$6="",TRUE,L722&gt;0),IF('[1]#REF'!$H$7="",TRUE,M722&gt;0)),"SELECIONAR","REJEITAR")</f>
        <v>#REF!</v>
      </c>
      <c r="O722" s="58" t="s">
        <v>28</v>
      </c>
    </row>
    <row r="723" ht="15.75" customHeight="1" spans="1:15">
      <c r="A723" s="6" t="s">
        <v>3145</v>
      </c>
      <c r="B723" s="6" t="s">
        <v>3146</v>
      </c>
      <c r="C723" s="6" t="s">
        <v>143</v>
      </c>
      <c r="D723" s="6" t="s">
        <v>182</v>
      </c>
      <c r="E723" s="6"/>
      <c r="F723" s="6" t="s">
        <v>3147</v>
      </c>
      <c r="G723" s="6"/>
      <c r="H723" s="6" t="s">
        <v>3148</v>
      </c>
      <c r="I723" s="71">
        <v>0</v>
      </c>
      <c r="J723" s="71">
        <v>0</v>
      </c>
      <c r="K723" s="71">
        <v>0</v>
      </c>
      <c r="L723" s="71">
        <v>0</v>
      </c>
      <c r="M723" s="71">
        <v>0</v>
      </c>
      <c r="N723" s="58" t="e">
        <f>IF(AND(IF('[1]#REF'!$H$3="",TRUE,I723&gt;0),IF('[1]#REF'!$H$4="",TRUE,J723&gt;0),IF('[1]#REF'!$H$5="",TRUE,K723&gt;0),IF('[1]#REF'!$H$6="",TRUE,L723&gt;0),IF('[1]#REF'!$H$7="",TRUE,M723&gt;0)),"SELECIONAR","REJEITAR")</f>
        <v>#REF!</v>
      </c>
      <c r="O723" s="58" t="s">
        <v>28</v>
      </c>
    </row>
    <row r="724" ht="15.75" customHeight="1" spans="1:15">
      <c r="A724" s="63" t="s">
        <v>3149</v>
      </c>
      <c r="B724" s="6"/>
      <c r="C724" s="6" t="s">
        <v>25</v>
      </c>
      <c r="D724" s="6" t="s">
        <v>182</v>
      </c>
      <c r="E724" s="6"/>
      <c r="F724" s="6" t="s">
        <v>3012</v>
      </c>
      <c r="G724" s="6"/>
      <c r="H724" s="6"/>
      <c r="I724" s="71">
        <v>0</v>
      </c>
      <c r="J724" s="71">
        <v>0</v>
      </c>
      <c r="K724" s="71">
        <v>0</v>
      </c>
      <c r="L724" s="71">
        <v>0</v>
      </c>
      <c r="M724" s="71">
        <v>0</v>
      </c>
      <c r="N724" s="58" t="e">
        <f>IF(AND(IF('[1]#REF'!$H$3="",TRUE,I724&gt;0),IF('[1]#REF'!$H$4="",TRUE,J724&gt;0),IF('[1]#REF'!$H$5="",TRUE,K724&gt;0),IF('[1]#REF'!$H$6="",TRUE,L724&gt;0),IF('[1]#REF'!$H$7="",TRUE,M724&gt;0)),"SELECIONAR","REJEITAR")</f>
        <v>#REF!</v>
      </c>
      <c r="O724" s="58" t="s">
        <v>28</v>
      </c>
    </row>
    <row r="725" ht="15.75" customHeight="1" spans="1:15">
      <c r="A725" s="6" t="s">
        <v>3150</v>
      </c>
      <c r="B725" s="6" t="s">
        <v>3151</v>
      </c>
      <c r="C725" s="6" t="s">
        <v>160</v>
      </c>
      <c r="D725" s="6" t="s">
        <v>182</v>
      </c>
      <c r="E725" s="6"/>
      <c r="F725" s="6" t="s">
        <v>3152</v>
      </c>
      <c r="G725" s="6"/>
      <c r="H725" s="6" t="s">
        <v>3153</v>
      </c>
      <c r="I725" s="71">
        <v>0</v>
      </c>
      <c r="J725" s="71">
        <v>0</v>
      </c>
      <c r="K725" s="71">
        <v>0</v>
      </c>
      <c r="L725" s="71">
        <v>0</v>
      </c>
      <c r="M725" s="71">
        <v>0</v>
      </c>
      <c r="N725" s="58" t="e">
        <f>IF(AND(IF('[1]#REF'!$H$3="",TRUE,I725&gt;0),IF('[1]#REF'!$H$4="",TRUE,J725&gt;0),IF('[1]#REF'!$H$5="",TRUE,K725&gt;0),IF('[1]#REF'!$H$6="",TRUE,L725&gt;0),IF('[1]#REF'!$H$7="",TRUE,M725&gt;0)),"SELECIONAR","REJEITAR")</f>
        <v>#REF!</v>
      </c>
      <c r="O725" s="58" t="s">
        <v>28</v>
      </c>
    </row>
    <row r="726" ht="15.75" customHeight="1" spans="1:15">
      <c r="A726" s="6" t="s">
        <v>3154</v>
      </c>
      <c r="B726" s="6" t="s">
        <v>3155</v>
      </c>
      <c r="C726" s="6" t="s">
        <v>143</v>
      </c>
      <c r="D726" s="6" t="s">
        <v>182</v>
      </c>
      <c r="E726" s="6"/>
      <c r="F726" s="6" t="s">
        <v>3156</v>
      </c>
      <c r="G726" s="6"/>
      <c r="H726" s="6" t="s">
        <v>3157</v>
      </c>
      <c r="I726" s="71">
        <v>0</v>
      </c>
      <c r="J726" s="71">
        <v>0</v>
      </c>
      <c r="K726" s="71">
        <v>0</v>
      </c>
      <c r="L726" s="71">
        <v>0</v>
      </c>
      <c r="M726" s="71">
        <v>0</v>
      </c>
      <c r="N726" s="58" t="e">
        <f>IF(AND(IF('[1]#REF'!$H$3="",TRUE,I726&gt;0),IF('[1]#REF'!$H$4="",TRUE,J726&gt;0),IF('[1]#REF'!$H$5="",TRUE,K726&gt;0),IF('[1]#REF'!$H$6="",TRUE,L726&gt;0),IF('[1]#REF'!$H$7="",TRUE,M726&gt;0)),"SELECIONAR","REJEITAR")</f>
        <v>#REF!</v>
      </c>
      <c r="O726" s="58" t="s">
        <v>28</v>
      </c>
    </row>
    <row r="727" ht="15.75" customHeight="1" spans="1:15">
      <c r="A727" s="63" t="s">
        <v>3158</v>
      </c>
      <c r="B727" s="6"/>
      <c r="C727" s="6" t="s">
        <v>160</v>
      </c>
      <c r="D727" s="6" t="s">
        <v>182</v>
      </c>
      <c r="E727" s="6"/>
      <c r="F727" s="6"/>
      <c r="G727" s="6"/>
      <c r="H727" s="6"/>
      <c r="I727" s="71">
        <v>0</v>
      </c>
      <c r="J727" s="71">
        <v>0</v>
      </c>
      <c r="K727" s="71">
        <v>0</v>
      </c>
      <c r="L727" s="71">
        <v>0</v>
      </c>
      <c r="M727" s="71">
        <v>0</v>
      </c>
      <c r="N727" s="58" t="e">
        <f>IF(AND(IF('[1]#REF'!$H$3="",TRUE,I727&gt;0),IF('[1]#REF'!$H$4="",TRUE,J727&gt;0),IF('[1]#REF'!$H$5="",TRUE,K727&gt;0),IF('[1]#REF'!$H$6="",TRUE,L727&gt;0),IF('[1]#REF'!$H$7="",TRUE,M727&gt;0)),"SELECIONAR","REJEITAR")</f>
        <v>#REF!</v>
      </c>
      <c r="O727" s="58" t="s">
        <v>28</v>
      </c>
    </row>
    <row r="728" ht="15.75" customHeight="1" spans="1:15">
      <c r="A728" s="6" t="s">
        <v>3159</v>
      </c>
      <c r="B728" s="6" t="s">
        <v>3160</v>
      </c>
      <c r="C728" s="6" t="s">
        <v>47</v>
      </c>
      <c r="D728" s="6" t="s">
        <v>182</v>
      </c>
      <c r="E728" s="6"/>
      <c r="F728" s="6" t="s">
        <v>3161</v>
      </c>
      <c r="G728" s="6"/>
      <c r="H728" s="6" t="s">
        <v>3162</v>
      </c>
      <c r="I728" s="71">
        <v>0</v>
      </c>
      <c r="J728" s="71">
        <v>0</v>
      </c>
      <c r="K728" s="71">
        <v>0</v>
      </c>
      <c r="L728" s="71">
        <v>0</v>
      </c>
      <c r="M728" s="71">
        <v>0</v>
      </c>
      <c r="N728" s="58" t="e">
        <f>IF(AND(IF('[1]#REF'!$H$3="",TRUE,I728&gt;0),IF('[1]#REF'!$H$4="",TRUE,J728&gt;0),IF('[1]#REF'!$H$5="",TRUE,K728&gt;0),IF('[1]#REF'!$H$6="",TRUE,L728&gt;0),IF('[1]#REF'!$H$7="",TRUE,M728&gt;0)),"SELECIONAR","REJEITAR")</f>
        <v>#REF!</v>
      </c>
      <c r="O728" s="58" t="s">
        <v>28</v>
      </c>
    </row>
    <row r="729" ht="15.75" customHeight="1" spans="1:15">
      <c r="A729" s="63" t="s">
        <v>3163</v>
      </c>
      <c r="B729" s="6"/>
      <c r="C729" s="6" t="s">
        <v>160</v>
      </c>
      <c r="D729" s="6" t="s">
        <v>182</v>
      </c>
      <c r="E729" s="6"/>
      <c r="F729" s="6"/>
      <c r="G729" s="6"/>
      <c r="H729" s="6"/>
      <c r="I729" s="71">
        <v>0</v>
      </c>
      <c r="J729" s="71">
        <v>0</v>
      </c>
      <c r="K729" s="71">
        <v>0</v>
      </c>
      <c r="L729" s="71">
        <v>0</v>
      </c>
      <c r="M729" s="71">
        <v>0</v>
      </c>
      <c r="N729" s="58" t="e">
        <f>IF(AND(IF('[1]#REF'!$H$3="",TRUE,I729&gt;0),IF('[1]#REF'!$H$4="",TRUE,J729&gt;0),IF('[1]#REF'!$H$5="",TRUE,K729&gt;0),IF('[1]#REF'!$H$6="",TRUE,L729&gt;0),IF('[1]#REF'!$H$7="",TRUE,M729&gt;0)),"SELECIONAR","REJEITAR")</f>
        <v>#REF!</v>
      </c>
      <c r="O729" s="58" t="s">
        <v>28</v>
      </c>
    </row>
    <row r="730" ht="15.75" customHeight="1" spans="1:15">
      <c r="A730" s="6" t="s">
        <v>3164</v>
      </c>
      <c r="B730" s="6" t="s">
        <v>3165</v>
      </c>
      <c r="C730" s="6" t="s">
        <v>25</v>
      </c>
      <c r="D730" s="6" t="s">
        <v>182</v>
      </c>
      <c r="E730" s="6" t="s">
        <v>3086</v>
      </c>
      <c r="F730" s="6" t="s">
        <v>3166</v>
      </c>
      <c r="G730" s="6"/>
      <c r="H730" s="6" t="s">
        <v>3167</v>
      </c>
      <c r="I730" s="71">
        <v>0</v>
      </c>
      <c r="J730" s="71">
        <v>0</v>
      </c>
      <c r="K730" s="71">
        <v>0</v>
      </c>
      <c r="L730" s="71">
        <v>0</v>
      </c>
      <c r="M730" s="71">
        <v>0</v>
      </c>
      <c r="N730" s="58" t="e">
        <f>IF(AND(IF('[1]#REF'!$H$3="",TRUE,I730&gt;0),IF('[1]#REF'!$H$4="",TRUE,J730&gt;0),IF('[1]#REF'!$H$5="",TRUE,K730&gt;0),IF('[1]#REF'!$H$6="",TRUE,L730&gt;0),IF('[1]#REF'!$H$7="",TRUE,M730&gt;0)),"SELECIONAR","REJEITAR")</f>
        <v>#REF!</v>
      </c>
      <c r="O730" s="58" t="s">
        <v>28</v>
      </c>
    </row>
    <row r="731" ht="15.75" customHeight="1" spans="1:15">
      <c r="A731" s="6" t="s">
        <v>3168</v>
      </c>
      <c r="B731" s="6" t="s">
        <v>3169</v>
      </c>
      <c r="C731" s="6" t="s">
        <v>160</v>
      </c>
      <c r="D731" s="6" t="s">
        <v>182</v>
      </c>
      <c r="E731" s="6" t="s">
        <v>3170</v>
      </c>
      <c r="F731" s="6" t="s">
        <v>3171</v>
      </c>
      <c r="G731" s="6"/>
      <c r="H731" s="6" t="s">
        <v>3172</v>
      </c>
      <c r="I731" s="71">
        <v>0</v>
      </c>
      <c r="J731" s="71">
        <v>0</v>
      </c>
      <c r="K731" s="71">
        <v>0</v>
      </c>
      <c r="L731" s="71">
        <v>0</v>
      </c>
      <c r="M731" s="71">
        <v>0</v>
      </c>
      <c r="N731" s="58" t="e">
        <f>IF(AND(IF('[1]#REF'!$H$3="",TRUE,I731&gt;0),IF('[1]#REF'!$H$4="",TRUE,J731&gt;0),IF('[1]#REF'!$H$5="",TRUE,K731&gt;0),IF('[1]#REF'!$H$6="",TRUE,L731&gt;0),IF('[1]#REF'!$H$7="",TRUE,M731&gt;0)),"SELECIONAR","REJEITAR")</f>
        <v>#REF!</v>
      </c>
      <c r="O731" s="58" t="s">
        <v>28</v>
      </c>
    </row>
    <row r="732" ht="15.75" customHeight="1" spans="1:15">
      <c r="A732" s="6" t="s">
        <v>3173</v>
      </c>
      <c r="B732" s="6" t="s">
        <v>3174</v>
      </c>
      <c r="C732" s="6" t="s">
        <v>143</v>
      </c>
      <c r="D732" s="6" t="s">
        <v>182</v>
      </c>
      <c r="E732" s="6"/>
      <c r="F732" s="6" t="s">
        <v>3175</v>
      </c>
      <c r="G732" s="6"/>
      <c r="H732" s="6" t="s">
        <v>3176</v>
      </c>
      <c r="I732" s="71">
        <v>0</v>
      </c>
      <c r="J732" s="71">
        <v>0</v>
      </c>
      <c r="K732" s="71">
        <v>0</v>
      </c>
      <c r="L732" s="71">
        <v>0</v>
      </c>
      <c r="M732" s="71">
        <v>0</v>
      </c>
      <c r="N732" s="58" t="e">
        <f>IF(AND(IF('[1]#REF'!$H$3="",TRUE,I732&gt;0),IF('[1]#REF'!$H$4="",TRUE,J732&gt;0),IF('[1]#REF'!$H$5="",TRUE,K732&gt;0),IF('[1]#REF'!$H$6="",TRUE,L732&gt;0),IF('[1]#REF'!$H$7="",TRUE,M732&gt;0)),"SELECIONAR","REJEITAR")</f>
        <v>#REF!</v>
      </c>
      <c r="O732" s="58" t="s">
        <v>28</v>
      </c>
    </row>
    <row r="733" ht="15.75" customHeight="1" spans="1:15">
      <c r="A733" s="6" t="s">
        <v>3177</v>
      </c>
      <c r="B733" s="6" t="s">
        <v>99</v>
      </c>
      <c r="C733" s="6" t="s">
        <v>85</v>
      </c>
      <c r="D733" s="6" t="s">
        <v>182</v>
      </c>
      <c r="E733" s="6"/>
      <c r="F733" s="6" t="s">
        <v>3178</v>
      </c>
      <c r="G733" s="6"/>
      <c r="H733" s="6" t="s">
        <v>3179</v>
      </c>
      <c r="I733" s="71">
        <v>0</v>
      </c>
      <c r="J733" s="71">
        <v>0</v>
      </c>
      <c r="K733" s="71">
        <v>0</v>
      </c>
      <c r="L733" s="71">
        <v>0</v>
      </c>
      <c r="M733" s="71">
        <v>0</v>
      </c>
      <c r="N733" s="58" t="e">
        <f>IF(AND(IF('[1]#REF'!$H$3="",TRUE,I733&gt;0),IF('[1]#REF'!$H$4="",TRUE,J733&gt;0),IF('[1]#REF'!$H$5="",TRUE,K733&gt;0),IF('[1]#REF'!$H$6="",TRUE,L733&gt;0),IF('[1]#REF'!$H$7="",TRUE,M733&gt;0)),"SELECIONAR","REJEITAR")</f>
        <v>#REF!</v>
      </c>
      <c r="O733" s="58" t="s">
        <v>28</v>
      </c>
    </row>
    <row r="734" ht="15.75" customHeight="1" spans="1:15">
      <c r="A734" s="6" t="s">
        <v>3180</v>
      </c>
      <c r="B734" s="6" t="s">
        <v>3181</v>
      </c>
      <c r="C734" s="6" t="s">
        <v>85</v>
      </c>
      <c r="D734" s="6" t="s">
        <v>182</v>
      </c>
      <c r="E734" s="6"/>
      <c r="F734" s="6" t="s">
        <v>3182</v>
      </c>
      <c r="G734" s="6"/>
      <c r="H734" s="6" t="s">
        <v>3183</v>
      </c>
      <c r="I734" s="71">
        <v>0</v>
      </c>
      <c r="J734" s="71">
        <v>0</v>
      </c>
      <c r="K734" s="71">
        <v>0</v>
      </c>
      <c r="L734" s="71">
        <v>0</v>
      </c>
      <c r="M734" s="71">
        <v>0</v>
      </c>
      <c r="N734" s="58" t="e">
        <f>IF(AND(IF('[1]#REF'!$H$3="",TRUE,I734&gt;0),IF('[1]#REF'!$H$4="",TRUE,J734&gt;0),IF('[1]#REF'!$H$5="",TRUE,K734&gt;0),IF('[1]#REF'!$H$6="",TRUE,L734&gt;0),IF('[1]#REF'!$H$7="",TRUE,M734&gt;0)),"SELECIONAR","REJEITAR")</f>
        <v>#REF!</v>
      </c>
      <c r="O734" s="58" t="s">
        <v>28</v>
      </c>
    </row>
    <row r="735" ht="15.75" customHeight="1" spans="1:15">
      <c r="A735" s="63" t="s">
        <v>3184</v>
      </c>
      <c r="B735" s="6"/>
      <c r="C735" s="6" t="s">
        <v>160</v>
      </c>
      <c r="D735" s="6" t="s">
        <v>182</v>
      </c>
      <c r="E735" s="6"/>
      <c r="F735" s="6"/>
      <c r="G735" s="6"/>
      <c r="H735" s="6"/>
      <c r="I735" s="71">
        <v>0</v>
      </c>
      <c r="J735" s="71">
        <v>0</v>
      </c>
      <c r="K735" s="71">
        <v>0</v>
      </c>
      <c r="L735" s="71">
        <v>0</v>
      </c>
      <c r="M735" s="71">
        <v>0</v>
      </c>
      <c r="N735" s="58" t="e">
        <f>IF(AND(IF('[1]#REF'!$H$3="",TRUE,I735&gt;0),IF('[1]#REF'!$H$4="",TRUE,J735&gt;0),IF('[1]#REF'!$H$5="",TRUE,K735&gt;0),IF('[1]#REF'!$H$6="",TRUE,L735&gt;0),IF('[1]#REF'!$H$7="",TRUE,M735&gt;0)),"SELECIONAR","REJEITAR")</f>
        <v>#REF!</v>
      </c>
      <c r="O735" s="58" t="s">
        <v>28</v>
      </c>
    </row>
    <row r="736" ht="15.75" customHeight="1" spans="1:15">
      <c r="A736" s="6" t="s">
        <v>3185</v>
      </c>
      <c r="B736" s="6" t="s">
        <v>3186</v>
      </c>
      <c r="C736" s="6" t="s">
        <v>58</v>
      </c>
      <c r="D736" s="6" t="s">
        <v>182</v>
      </c>
      <c r="E736" s="6"/>
      <c r="F736" s="6" t="s">
        <v>3187</v>
      </c>
      <c r="G736" s="6"/>
      <c r="H736" s="6" t="s">
        <v>3188</v>
      </c>
      <c r="I736" s="71">
        <v>0</v>
      </c>
      <c r="J736" s="71">
        <v>0</v>
      </c>
      <c r="K736" s="71">
        <v>0</v>
      </c>
      <c r="L736" s="71">
        <v>0</v>
      </c>
      <c r="M736" s="71">
        <v>0</v>
      </c>
      <c r="N736" s="58" t="e">
        <f>IF(AND(IF('[1]#REF'!$H$3="",TRUE,I736&gt;0),IF('[1]#REF'!$H$4="",TRUE,J736&gt;0),IF('[1]#REF'!$H$5="",TRUE,K736&gt;0),IF('[1]#REF'!$H$6="",TRUE,L736&gt;0),IF('[1]#REF'!$H$7="",TRUE,M736&gt;0)),"SELECIONAR","REJEITAR")</f>
        <v>#REF!</v>
      </c>
      <c r="O736" s="58" t="s">
        <v>28</v>
      </c>
    </row>
    <row r="737" ht="15.75" customHeight="1" spans="1:15">
      <c r="A737" s="6" t="s">
        <v>3189</v>
      </c>
      <c r="B737" s="6" t="s">
        <v>3190</v>
      </c>
      <c r="C737" s="6" t="s">
        <v>58</v>
      </c>
      <c r="D737" s="6" t="s">
        <v>182</v>
      </c>
      <c r="E737" s="6"/>
      <c r="F737" s="6" t="s">
        <v>3191</v>
      </c>
      <c r="G737" s="6"/>
      <c r="H737" s="6" t="s">
        <v>3192</v>
      </c>
      <c r="I737" s="71">
        <v>0</v>
      </c>
      <c r="J737" s="71">
        <v>0</v>
      </c>
      <c r="K737" s="71">
        <v>0</v>
      </c>
      <c r="L737" s="71">
        <v>0</v>
      </c>
      <c r="M737" s="71">
        <v>0</v>
      </c>
      <c r="N737" s="58" t="e">
        <f>IF(AND(IF('[1]#REF'!$H$3="",TRUE,I737&gt;0),IF('[1]#REF'!$H$4="",TRUE,J737&gt;0),IF('[1]#REF'!$H$5="",TRUE,K737&gt;0),IF('[1]#REF'!$H$6="",TRUE,L737&gt;0),IF('[1]#REF'!$H$7="",TRUE,M737&gt;0)),"SELECIONAR","REJEITAR")</f>
        <v>#REF!</v>
      </c>
      <c r="O737" s="58" t="s">
        <v>28</v>
      </c>
    </row>
    <row r="738" ht="15.75" customHeight="1" spans="1:15">
      <c r="A738" s="63" t="s">
        <v>3193</v>
      </c>
      <c r="B738" s="6"/>
      <c r="C738" s="6" t="s">
        <v>25</v>
      </c>
      <c r="D738" s="6" t="s">
        <v>182</v>
      </c>
      <c r="E738" s="6"/>
      <c r="F738" s="6" t="s">
        <v>3194</v>
      </c>
      <c r="G738" s="6"/>
      <c r="H738" s="6"/>
      <c r="I738" s="71">
        <v>0</v>
      </c>
      <c r="J738" s="71">
        <v>1</v>
      </c>
      <c r="K738" s="71">
        <v>0</v>
      </c>
      <c r="L738" s="71">
        <v>0</v>
      </c>
      <c r="M738" s="71">
        <v>0</v>
      </c>
      <c r="N738" s="58" t="e">
        <f>IF(AND(IF('[1]#REF'!$H$3="",TRUE,I738&gt;0),IF('[1]#REF'!$H$4="",TRUE,J738&gt;0),IF('[1]#REF'!$H$5="",TRUE,K738&gt;0),IF('[1]#REF'!$H$6="",TRUE,L738&gt;0),IF('[1]#REF'!$H$7="",TRUE,M738&gt;0)),"SELECIONAR","REJEITAR")</f>
        <v>#REF!</v>
      </c>
      <c r="O738" s="58" t="s">
        <v>28</v>
      </c>
    </row>
    <row r="739" ht="15.75" customHeight="1" spans="1:15">
      <c r="A739" s="6" t="s">
        <v>3195</v>
      </c>
      <c r="B739" s="6" t="s">
        <v>3196</v>
      </c>
      <c r="C739" s="6" t="s">
        <v>25</v>
      </c>
      <c r="D739" s="6" t="s">
        <v>182</v>
      </c>
      <c r="E739" s="6" t="s">
        <v>3197</v>
      </c>
      <c r="F739" s="6" t="s">
        <v>3198</v>
      </c>
      <c r="G739" s="6"/>
      <c r="H739" s="6" t="s">
        <v>262</v>
      </c>
      <c r="I739" s="71">
        <v>0</v>
      </c>
      <c r="J739" s="71">
        <v>0</v>
      </c>
      <c r="K739" s="71">
        <v>0</v>
      </c>
      <c r="L739" s="71">
        <v>0</v>
      </c>
      <c r="M739" s="71">
        <v>0</v>
      </c>
      <c r="N739" s="58" t="e">
        <f>IF(AND(IF('[1]#REF'!$H$3="",TRUE,I739&gt;0),IF('[1]#REF'!$H$4="",TRUE,J739&gt;0),IF('[1]#REF'!$H$5="",TRUE,K739&gt;0),IF('[1]#REF'!$H$6="",TRUE,L739&gt;0),IF('[1]#REF'!$H$7="",TRUE,M739&gt;0)),"SELECIONAR","REJEITAR")</f>
        <v>#REF!</v>
      </c>
      <c r="O739" s="58" t="s">
        <v>28</v>
      </c>
    </row>
    <row r="740" ht="15.75" customHeight="1" spans="1:15">
      <c r="A740" s="6" t="s">
        <v>3199</v>
      </c>
      <c r="B740" s="6" t="s">
        <v>3200</v>
      </c>
      <c r="C740" s="6" t="s">
        <v>35</v>
      </c>
      <c r="D740" s="6" t="s">
        <v>182</v>
      </c>
      <c r="E740" s="6" t="s">
        <v>3201</v>
      </c>
      <c r="F740" s="6" t="s">
        <v>3202</v>
      </c>
      <c r="G740" s="6"/>
      <c r="H740" s="6" t="s">
        <v>262</v>
      </c>
      <c r="I740" s="71">
        <v>0</v>
      </c>
      <c r="J740" s="71">
        <v>0</v>
      </c>
      <c r="K740" s="71">
        <v>0</v>
      </c>
      <c r="L740" s="71">
        <v>0</v>
      </c>
      <c r="M740" s="71">
        <v>0</v>
      </c>
      <c r="N740" s="58" t="e">
        <f>IF(AND(IF('[1]#REF'!$H$3="",TRUE,I740&gt;0),IF('[1]#REF'!$H$4="",TRUE,J740&gt;0),IF('[1]#REF'!$H$5="",TRUE,K740&gt;0),IF('[1]#REF'!$H$6="",TRUE,L740&gt;0),IF('[1]#REF'!$H$7="",TRUE,M740&gt;0)),"SELECIONAR","REJEITAR")</f>
        <v>#REF!</v>
      </c>
      <c r="O740" s="58" t="s">
        <v>28</v>
      </c>
    </row>
    <row r="741" ht="15.75" customHeight="1" spans="1:15">
      <c r="A741" s="6" t="s">
        <v>3203</v>
      </c>
      <c r="B741" s="6" t="s">
        <v>3204</v>
      </c>
      <c r="C741" s="6" t="s">
        <v>143</v>
      </c>
      <c r="D741" s="6" t="s">
        <v>182</v>
      </c>
      <c r="E741" s="6"/>
      <c r="F741" s="6" t="s">
        <v>3205</v>
      </c>
      <c r="G741" s="6"/>
      <c r="H741" s="6" t="s">
        <v>3206</v>
      </c>
      <c r="I741" s="71">
        <v>0</v>
      </c>
      <c r="J741" s="71">
        <v>0</v>
      </c>
      <c r="K741" s="71">
        <v>0</v>
      </c>
      <c r="L741" s="71">
        <v>0</v>
      </c>
      <c r="M741" s="71">
        <v>0</v>
      </c>
      <c r="N741" s="58" t="e">
        <f>IF(AND(IF('[1]#REF'!$H$3="",TRUE,I741&gt;0),IF('[1]#REF'!$H$4="",TRUE,J741&gt;0),IF('[1]#REF'!$H$5="",TRUE,K741&gt;0),IF('[1]#REF'!$H$6="",TRUE,L741&gt;0),IF('[1]#REF'!$H$7="",TRUE,M741&gt;0)),"SELECIONAR","REJEITAR")</f>
        <v>#REF!</v>
      </c>
      <c r="O741" s="58" t="s">
        <v>28</v>
      </c>
    </row>
    <row r="742" ht="15.75" customHeight="1" spans="1:15">
      <c r="A742" s="6" t="s">
        <v>3207</v>
      </c>
      <c r="B742" s="6" t="s">
        <v>3208</v>
      </c>
      <c r="C742" s="6" t="s">
        <v>160</v>
      </c>
      <c r="D742" s="6" t="s">
        <v>182</v>
      </c>
      <c r="E742" s="6"/>
      <c r="F742" s="6" t="s">
        <v>3209</v>
      </c>
      <c r="G742" s="6"/>
      <c r="H742" s="6" t="s">
        <v>3210</v>
      </c>
      <c r="I742" s="71">
        <v>0</v>
      </c>
      <c r="J742" s="71">
        <v>0</v>
      </c>
      <c r="K742" s="71">
        <v>0</v>
      </c>
      <c r="L742" s="71">
        <v>0</v>
      </c>
      <c r="M742" s="71">
        <v>0</v>
      </c>
      <c r="N742" s="58" t="e">
        <f>IF(AND(IF('[1]#REF'!$H$3="",TRUE,I742&gt;0),IF('[1]#REF'!$H$4="",TRUE,J742&gt;0),IF('[1]#REF'!$H$5="",TRUE,K742&gt;0),IF('[1]#REF'!$H$6="",TRUE,L742&gt;0),IF('[1]#REF'!$H$7="",TRUE,M742&gt;0)),"SELECIONAR","REJEITAR")</f>
        <v>#REF!</v>
      </c>
      <c r="O742" s="58" t="s">
        <v>28</v>
      </c>
    </row>
    <row r="743" ht="15.75" customHeight="1" spans="1:15">
      <c r="A743" s="6" t="s">
        <v>3211</v>
      </c>
      <c r="B743" s="6" t="s">
        <v>3212</v>
      </c>
      <c r="C743" s="6" t="s">
        <v>143</v>
      </c>
      <c r="D743" s="6" t="s">
        <v>182</v>
      </c>
      <c r="E743" s="6"/>
      <c r="F743" s="6" t="s">
        <v>3213</v>
      </c>
      <c r="G743" s="6"/>
      <c r="H743" s="6" t="s">
        <v>3214</v>
      </c>
      <c r="I743" s="71">
        <v>0</v>
      </c>
      <c r="J743" s="71">
        <v>0</v>
      </c>
      <c r="K743" s="71">
        <v>0</v>
      </c>
      <c r="L743" s="71">
        <v>0</v>
      </c>
      <c r="M743" s="71">
        <v>0</v>
      </c>
      <c r="N743" s="58" t="e">
        <f>IF(AND(IF('[1]#REF'!$H$3="",TRUE,I743&gt;0),IF('[1]#REF'!$H$4="",TRUE,J743&gt;0),IF('[1]#REF'!$H$5="",TRUE,K743&gt;0),IF('[1]#REF'!$H$6="",TRUE,L743&gt;0),IF('[1]#REF'!$H$7="",TRUE,M743&gt;0)),"SELECIONAR","REJEITAR")</f>
        <v>#REF!</v>
      </c>
      <c r="O743" s="58" t="s">
        <v>28</v>
      </c>
    </row>
    <row r="744" ht="15.75" customHeight="1" spans="1:15">
      <c r="A744" s="6" t="s">
        <v>3215</v>
      </c>
      <c r="B744" s="6" t="s">
        <v>3216</v>
      </c>
      <c r="C744" s="6" t="s">
        <v>17</v>
      </c>
      <c r="D744" s="6" t="s">
        <v>182</v>
      </c>
      <c r="E744" s="6"/>
      <c r="F744" s="6" t="s">
        <v>3217</v>
      </c>
      <c r="G744" s="6"/>
      <c r="H744" s="6" t="s">
        <v>3218</v>
      </c>
      <c r="I744" s="71">
        <v>0</v>
      </c>
      <c r="J744" s="71">
        <v>0</v>
      </c>
      <c r="K744" s="71">
        <v>0</v>
      </c>
      <c r="L744" s="71">
        <v>0</v>
      </c>
      <c r="M744" s="71">
        <v>0</v>
      </c>
      <c r="N744" s="58" t="e">
        <f>IF(AND(IF('[1]#REF'!$H$3="",TRUE,I744&gt;0),IF('[1]#REF'!$H$4="",TRUE,J744&gt;0),IF('[1]#REF'!$H$5="",TRUE,K744&gt;0),IF('[1]#REF'!$H$6="",TRUE,L744&gt;0),IF('[1]#REF'!$H$7="",TRUE,M744&gt;0)),"SELECIONAR","REJEITAR")</f>
        <v>#REF!</v>
      </c>
      <c r="O744" s="58" t="s">
        <v>28</v>
      </c>
    </row>
    <row r="745" ht="15.75" customHeight="1" spans="1:15">
      <c r="A745" s="6" t="s">
        <v>153</v>
      </c>
      <c r="B745" s="6" t="s">
        <v>154</v>
      </c>
      <c r="C745" s="6" t="s">
        <v>143</v>
      </c>
      <c r="D745" s="6" t="s">
        <v>182</v>
      </c>
      <c r="E745" s="6"/>
      <c r="F745" s="6" t="s">
        <v>3219</v>
      </c>
      <c r="G745" s="6"/>
      <c r="H745" s="6" t="s">
        <v>3220</v>
      </c>
      <c r="I745" s="71">
        <v>0</v>
      </c>
      <c r="J745" s="71">
        <v>0</v>
      </c>
      <c r="K745" s="71">
        <v>0</v>
      </c>
      <c r="L745" s="71">
        <v>0</v>
      </c>
      <c r="M745" s="71">
        <v>0</v>
      </c>
      <c r="N745" s="58" t="e">
        <f>IF(AND(IF('[1]#REF'!$H$3="",TRUE,I745&gt;0),IF('[1]#REF'!$H$4="",TRUE,J745&gt;0),IF('[1]#REF'!$H$5="",TRUE,K745&gt;0),IF('[1]#REF'!$H$6="",TRUE,L745&gt;0),IF('[1]#REF'!$H$7="",TRUE,M745&gt;0)),"SELECIONAR","REJEITAR")</f>
        <v>#REF!</v>
      </c>
      <c r="O745" s="58" t="s">
        <v>28</v>
      </c>
    </row>
    <row r="746" ht="15.75" customHeight="1" spans="1:15">
      <c r="A746" s="63" t="s">
        <v>3221</v>
      </c>
      <c r="B746" s="6"/>
      <c r="C746" s="6" t="s">
        <v>160</v>
      </c>
      <c r="D746" s="6" t="s">
        <v>182</v>
      </c>
      <c r="E746" s="6"/>
      <c r="F746" s="6" t="s">
        <v>3095</v>
      </c>
      <c r="G746" s="6"/>
      <c r="H746" s="6"/>
      <c r="I746" s="71">
        <v>0</v>
      </c>
      <c r="J746" s="71">
        <v>0</v>
      </c>
      <c r="K746" s="71">
        <v>0</v>
      </c>
      <c r="L746" s="71">
        <v>0</v>
      </c>
      <c r="M746" s="71">
        <v>0</v>
      </c>
      <c r="N746" s="58" t="e">
        <f>IF(AND(IF('[1]#REF'!$H$3="",TRUE,I746&gt;0),IF('[1]#REF'!$H$4="",TRUE,J746&gt;0),IF('[1]#REF'!$H$5="",TRUE,K746&gt;0),IF('[1]#REF'!$H$6="",TRUE,L746&gt;0),IF('[1]#REF'!$H$7="",TRUE,M746&gt;0)),"SELECIONAR","REJEITAR")</f>
        <v>#REF!</v>
      </c>
      <c r="O746" s="58" t="s">
        <v>28</v>
      </c>
    </row>
    <row r="747" ht="15.75" customHeight="1" spans="1:15">
      <c r="A747" s="6" t="s">
        <v>3222</v>
      </c>
      <c r="B747" s="6" t="s">
        <v>3223</v>
      </c>
      <c r="C747" s="6" t="s">
        <v>160</v>
      </c>
      <c r="D747" s="6" t="s">
        <v>182</v>
      </c>
      <c r="E747" s="6" t="s">
        <v>3037</v>
      </c>
      <c r="F747" s="6" t="s">
        <v>3224</v>
      </c>
      <c r="G747" s="6"/>
      <c r="H747" s="6" t="s">
        <v>3225</v>
      </c>
      <c r="I747" s="71">
        <v>0</v>
      </c>
      <c r="J747" s="71">
        <v>0</v>
      </c>
      <c r="K747" s="71">
        <v>0</v>
      </c>
      <c r="L747" s="71">
        <v>0</v>
      </c>
      <c r="M747" s="71">
        <v>0</v>
      </c>
      <c r="N747" s="58" t="e">
        <f>IF(AND(IF('[1]#REF'!$H$3="",TRUE,I747&gt;0),IF('[1]#REF'!$H$4="",TRUE,J747&gt;0),IF('[1]#REF'!$H$5="",TRUE,K747&gt;0),IF('[1]#REF'!$H$6="",TRUE,L747&gt;0),IF('[1]#REF'!$H$7="",TRUE,M747&gt;0)),"SELECIONAR","REJEITAR")</f>
        <v>#REF!</v>
      </c>
      <c r="O747" s="58" t="s">
        <v>28</v>
      </c>
    </row>
    <row r="748" ht="15.75" customHeight="1" spans="1:15">
      <c r="A748" s="6" t="s">
        <v>3226</v>
      </c>
      <c r="B748" s="6" t="s">
        <v>3227</v>
      </c>
      <c r="C748" s="6" t="s">
        <v>143</v>
      </c>
      <c r="D748" s="6" t="s">
        <v>182</v>
      </c>
      <c r="E748" s="6"/>
      <c r="F748" s="6" t="s">
        <v>3228</v>
      </c>
      <c r="G748" s="6"/>
      <c r="H748" s="6" t="s">
        <v>3229</v>
      </c>
      <c r="I748" s="71">
        <v>0</v>
      </c>
      <c r="J748" s="71">
        <v>0</v>
      </c>
      <c r="K748" s="71">
        <v>0</v>
      </c>
      <c r="L748" s="71">
        <v>0</v>
      </c>
      <c r="M748" s="71">
        <v>0</v>
      </c>
      <c r="N748" s="58" t="e">
        <f>IF(AND(IF('[1]#REF'!$H$3="",TRUE,I748&gt;0),IF('[1]#REF'!$H$4="",TRUE,J748&gt;0),IF('[1]#REF'!$H$5="",TRUE,K748&gt;0),IF('[1]#REF'!$H$6="",TRUE,L748&gt;0),IF('[1]#REF'!$H$7="",TRUE,M748&gt;0)),"SELECIONAR","REJEITAR")</f>
        <v>#REF!</v>
      </c>
      <c r="O748" s="58" t="s">
        <v>28</v>
      </c>
    </row>
    <row r="749" ht="15.75" customHeight="1" spans="1:15">
      <c r="A749" s="6" t="s">
        <v>3230</v>
      </c>
      <c r="B749" s="6" t="s">
        <v>3231</v>
      </c>
      <c r="C749" s="6" t="s">
        <v>160</v>
      </c>
      <c r="D749" s="6" t="s">
        <v>182</v>
      </c>
      <c r="E749" s="6"/>
      <c r="F749" s="6" t="s">
        <v>3232</v>
      </c>
      <c r="G749" s="6"/>
      <c r="H749" s="6" t="s">
        <v>3233</v>
      </c>
      <c r="I749" s="71">
        <v>0</v>
      </c>
      <c r="J749" s="71">
        <v>0</v>
      </c>
      <c r="K749" s="71">
        <v>0</v>
      </c>
      <c r="L749" s="71">
        <v>0</v>
      </c>
      <c r="M749" s="71">
        <v>0</v>
      </c>
      <c r="N749" s="58" t="e">
        <f>IF(AND(IF('[1]#REF'!$H$3="",TRUE,I749&gt;0),IF('[1]#REF'!$H$4="",TRUE,J749&gt;0),IF('[1]#REF'!$H$5="",TRUE,K749&gt;0),IF('[1]#REF'!$H$6="",TRUE,L749&gt;0),IF('[1]#REF'!$H$7="",TRUE,M749&gt;0)),"SELECIONAR","REJEITAR")</f>
        <v>#REF!</v>
      </c>
      <c r="O749" s="58" t="s">
        <v>28</v>
      </c>
    </row>
    <row r="750" ht="15.75" customHeight="1" spans="1:15">
      <c r="A750" s="6" t="s">
        <v>3234</v>
      </c>
      <c r="B750" s="6" t="s">
        <v>176</v>
      </c>
      <c r="C750" s="6" t="s">
        <v>25</v>
      </c>
      <c r="D750" s="6" t="s">
        <v>182</v>
      </c>
      <c r="E750" s="6"/>
      <c r="F750" s="6" t="s">
        <v>3235</v>
      </c>
      <c r="G750" s="6"/>
      <c r="H750" s="6" t="s">
        <v>3236</v>
      </c>
      <c r="I750" s="71">
        <v>0</v>
      </c>
      <c r="J750" s="71">
        <v>0</v>
      </c>
      <c r="K750" s="71">
        <v>0</v>
      </c>
      <c r="L750" s="71">
        <v>0</v>
      </c>
      <c r="M750" s="71">
        <v>0</v>
      </c>
      <c r="N750" s="58" t="e">
        <f>IF(AND(IF('[1]#REF'!$H$3="",TRUE,I750&gt;0),IF('[1]#REF'!$H$4="",TRUE,J750&gt;0),IF('[1]#REF'!$H$5="",TRUE,K750&gt;0),IF('[1]#REF'!$H$6="",TRUE,L750&gt;0),IF('[1]#REF'!$H$7="",TRUE,M750&gt;0)),"SELECIONAR","REJEITAR")</f>
        <v>#REF!</v>
      </c>
      <c r="O750" s="58" t="s">
        <v>28</v>
      </c>
    </row>
    <row r="751" ht="15.75" customHeight="1" spans="1:15">
      <c r="A751" s="63" t="s">
        <v>3237</v>
      </c>
      <c r="B751" s="6"/>
      <c r="C751" s="6" t="s">
        <v>160</v>
      </c>
      <c r="D751" s="6" t="s">
        <v>182</v>
      </c>
      <c r="E751" s="6"/>
      <c r="F751" s="6"/>
      <c r="G751" s="6"/>
      <c r="H751" s="6"/>
      <c r="I751" s="71">
        <v>0</v>
      </c>
      <c r="J751" s="71">
        <v>0</v>
      </c>
      <c r="K751" s="71">
        <v>0</v>
      </c>
      <c r="L751" s="71">
        <v>0</v>
      </c>
      <c r="M751" s="71">
        <v>0</v>
      </c>
      <c r="N751" s="58" t="e">
        <f>IF(AND(IF('[1]#REF'!$H$3="",TRUE,I751&gt;0),IF('[1]#REF'!$H$4="",TRUE,J751&gt;0),IF('[1]#REF'!$H$5="",TRUE,K751&gt;0),IF('[1]#REF'!$H$6="",TRUE,L751&gt;0),IF('[1]#REF'!$H$7="",TRUE,M751&gt;0)),"SELECIONAR","REJEITAR")</f>
        <v>#REF!</v>
      </c>
      <c r="O751" s="58" t="s">
        <v>28</v>
      </c>
    </row>
    <row r="752" ht="15.75" customHeight="1" spans="1:15">
      <c r="A752" s="63" t="s">
        <v>3238</v>
      </c>
      <c r="B752" s="6"/>
      <c r="C752" s="6" t="s">
        <v>160</v>
      </c>
      <c r="D752" s="6" t="s">
        <v>182</v>
      </c>
      <c r="E752" s="6"/>
      <c r="F752" s="6"/>
      <c r="G752" s="6"/>
      <c r="H752" s="6"/>
      <c r="I752" s="71">
        <v>0</v>
      </c>
      <c r="J752" s="71">
        <v>0</v>
      </c>
      <c r="K752" s="71">
        <v>0</v>
      </c>
      <c r="L752" s="71">
        <v>0</v>
      </c>
      <c r="M752" s="71">
        <v>0</v>
      </c>
      <c r="N752" s="58" t="e">
        <f>IF(AND(IF('[1]#REF'!$H$3="",TRUE,I752&gt;0),IF('[1]#REF'!$H$4="",TRUE,J752&gt;0),IF('[1]#REF'!$H$5="",TRUE,K752&gt;0),IF('[1]#REF'!$H$6="",TRUE,L752&gt;0),IF('[1]#REF'!$H$7="",TRUE,M752&gt;0)),"SELECIONAR","REJEITAR")</f>
        <v>#REF!</v>
      </c>
      <c r="O752" s="58" t="s">
        <v>28</v>
      </c>
    </row>
    <row r="753" ht="15.75" customHeight="1" spans="1:15">
      <c r="A753" s="63" t="s">
        <v>3239</v>
      </c>
      <c r="B753" s="6"/>
      <c r="C753" s="6" t="s">
        <v>160</v>
      </c>
      <c r="D753" s="6" t="s">
        <v>182</v>
      </c>
      <c r="E753" s="6"/>
      <c r="F753" s="6"/>
      <c r="G753" s="6"/>
      <c r="H753" s="6"/>
      <c r="I753" s="71">
        <v>0</v>
      </c>
      <c r="J753" s="71">
        <v>0</v>
      </c>
      <c r="K753" s="71">
        <v>0</v>
      </c>
      <c r="L753" s="71">
        <v>0</v>
      </c>
      <c r="M753" s="71">
        <v>0</v>
      </c>
      <c r="N753" s="58" t="e">
        <f>IF(AND(IF('[1]#REF'!$H$3="",TRUE,I753&gt;0),IF('[1]#REF'!$H$4="",TRUE,J753&gt;0),IF('[1]#REF'!$H$5="",TRUE,K753&gt;0),IF('[1]#REF'!$H$6="",TRUE,L753&gt;0),IF('[1]#REF'!$H$7="",TRUE,M753&gt;0)),"SELECIONAR","REJEITAR")</f>
        <v>#REF!</v>
      </c>
      <c r="O753" s="58" t="s">
        <v>28</v>
      </c>
    </row>
    <row r="754" ht="15.75" customHeight="1" spans="1:15">
      <c r="A754" s="63" t="s">
        <v>3240</v>
      </c>
      <c r="B754" s="6"/>
      <c r="C754" s="6" t="s">
        <v>143</v>
      </c>
      <c r="D754" s="6" t="s">
        <v>182</v>
      </c>
      <c r="E754" s="6"/>
      <c r="F754" s="6"/>
      <c r="G754" s="6"/>
      <c r="H754" s="6"/>
      <c r="I754" s="71">
        <v>0</v>
      </c>
      <c r="J754" s="71">
        <v>0</v>
      </c>
      <c r="K754" s="71">
        <v>0</v>
      </c>
      <c r="L754" s="71">
        <v>0</v>
      </c>
      <c r="M754" s="71">
        <v>0</v>
      </c>
      <c r="N754" s="58" t="e">
        <f>IF(AND(IF('[1]#REF'!$H$3="",TRUE,I754&gt;0),IF('[1]#REF'!$H$4="",TRUE,J754&gt;0),IF('[1]#REF'!$H$5="",TRUE,K754&gt;0),IF('[1]#REF'!$H$6="",TRUE,L754&gt;0),IF('[1]#REF'!$H$7="",TRUE,M754&gt;0)),"SELECIONAR","REJEITAR")</f>
        <v>#REF!</v>
      </c>
      <c r="O754" s="58" t="s">
        <v>28</v>
      </c>
    </row>
    <row r="755" ht="15.75" customHeight="1" spans="1:15">
      <c r="A755" s="6" t="s">
        <v>3241</v>
      </c>
      <c r="B755" s="6" t="s">
        <v>3242</v>
      </c>
      <c r="C755" s="6" t="s">
        <v>25</v>
      </c>
      <c r="D755" s="6" t="s">
        <v>182</v>
      </c>
      <c r="E755" s="6"/>
      <c r="F755" s="6" t="s">
        <v>3243</v>
      </c>
      <c r="G755" s="6"/>
      <c r="H755" s="6" t="s">
        <v>3244</v>
      </c>
      <c r="I755" s="71">
        <v>0</v>
      </c>
      <c r="J755" s="71">
        <v>0</v>
      </c>
      <c r="K755" s="71">
        <v>0</v>
      </c>
      <c r="L755" s="71">
        <v>0</v>
      </c>
      <c r="M755" s="71">
        <v>0</v>
      </c>
      <c r="N755" s="58" t="e">
        <f>IF(AND(IF('[1]#REF'!$H$3="",TRUE,I755&gt;0),IF('[1]#REF'!$H$4="",TRUE,J755&gt;0),IF('[1]#REF'!$H$5="",TRUE,K755&gt;0),IF('[1]#REF'!$H$6="",TRUE,L755&gt;0),IF('[1]#REF'!$H$7="",TRUE,M755&gt;0)),"SELECIONAR","REJEITAR")</f>
        <v>#REF!</v>
      </c>
      <c r="O755" s="58" t="s">
        <v>28</v>
      </c>
    </row>
    <row r="756" ht="15.75" customHeight="1" spans="1:15">
      <c r="A756" s="6" t="s">
        <v>3245</v>
      </c>
      <c r="B756" s="6" t="s">
        <v>3246</v>
      </c>
      <c r="C756" s="6" t="s">
        <v>25</v>
      </c>
      <c r="D756" s="6" t="s">
        <v>182</v>
      </c>
      <c r="E756" s="6"/>
      <c r="F756" s="6" t="s">
        <v>3247</v>
      </c>
      <c r="G756" s="6"/>
      <c r="H756" s="6" t="s">
        <v>3248</v>
      </c>
      <c r="I756" s="71">
        <v>0</v>
      </c>
      <c r="J756" s="71">
        <v>0</v>
      </c>
      <c r="K756" s="71">
        <v>0</v>
      </c>
      <c r="L756" s="71">
        <v>0</v>
      </c>
      <c r="M756" s="71">
        <v>0</v>
      </c>
      <c r="N756" s="58" t="e">
        <f>IF(AND(IF('[1]#REF'!$H$3="",TRUE,I756&gt;0),IF('[1]#REF'!$H$4="",TRUE,J756&gt;0),IF('[1]#REF'!$H$5="",TRUE,K756&gt;0),IF('[1]#REF'!$H$6="",TRUE,L756&gt;0),IF('[1]#REF'!$H$7="",TRUE,M756&gt;0)),"SELECIONAR","REJEITAR")</f>
        <v>#REF!</v>
      </c>
      <c r="O756" s="58" t="s">
        <v>28</v>
      </c>
    </row>
    <row r="757" ht="15.75" customHeight="1" spans="1:15">
      <c r="A757" s="63" t="s">
        <v>3249</v>
      </c>
      <c r="B757" s="6"/>
      <c r="C757" s="6" t="s">
        <v>143</v>
      </c>
      <c r="D757" s="6" t="s">
        <v>182</v>
      </c>
      <c r="E757" s="6"/>
      <c r="F757" s="6"/>
      <c r="G757" s="6"/>
      <c r="H757" s="6"/>
      <c r="I757" s="71">
        <v>0</v>
      </c>
      <c r="J757" s="71">
        <v>0</v>
      </c>
      <c r="K757" s="71">
        <v>0</v>
      </c>
      <c r="L757" s="71">
        <v>0</v>
      </c>
      <c r="M757" s="71">
        <v>0</v>
      </c>
      <c r="N757" s="58" t="e">
        <f>IF(AND(IF('[1]#REF'!$H$3="",TRUE,I757&gt;0),IF('[1]#REF'!$H$4="",TRUE,J757&gt;0),IF('[1]#REF'!$H$5="",TRUE,K757&gt;0),IF('[1]#REF'!$H$6="",TRUE,L757&gt;0),IF('[1]#REF'!$H$7="",TRUE,M757&gt;0)),"SELECIONAR","REJEITAR")</f>
        <v>#REF!</v>
      </c>
      <c r="O757" s="58" t="s">
        <v>28</v>
      </c>
    </row>
    <row r="758" ht="15.75" customHeight="1" spans="1:15">
      <c r="A758" s="6" t="s">
        <v>3250</v>
      </c>
      <c r="B758" s="6" t="s">
        <v>3251</v>
      </c>
      <c r="C758" s="6" t="s">
        <v>41</v>
      </c>
      <c r="D758" s="6" t="s">
        <v>182</v>
      </c>
      <c r="E758" s="6"/>
      <c r="F758" s="6" t="s">
        <v>3252</v>
      </c>
      <c r="G758" s="6"/>
      <c r="H758" s="6" t="s">
        <v>3253</v>
      </c>
      <c r="I758" s="71">
        <v>0</v>
      </c>
      <c r="J758" s="71">
        <v>1</v>
      </c>
      <c r="K758" s="71">
        <v>0</v>
      </c>
      <c r="L758" s="71">
        <v>0</v>
      </c>
      <c r="M758" s="71">
        <v>0</v>
      </c>
      <c r="N758" s="58" t="e">
        <f>IF(AND(IF('[1]#REF'!$H$3="",TRUE,I758&gt;0),IF('[1]#REF'!$H$4="",TRUE,J758&gt;0),IF('[1]#REF'!$H$5="",TRUE,K758&gt;0),IF('[1]#REF'!$H$6="",TRUE,L758&gt;0),IF('[1]#REF'!$H$7="",TRUE,M758&gt;0)),"SELECIONAR","REJEITAR")</f>
        <v>#REF!</v>
      </c>
      <c r="O758" s="58" t="s">
        <v>28</v>
      </c>
    </row>
    <row r="759" ht="15.75" customHeight="1" spans="1:15">
      <c r="A759" s="6" t="s">
        <v>3254</v>
      </c>
      <c r="B759" s="6" t="s">
        <v>3255</v>
      </c>
      <c r="C759" s="6" t="s">
        <v>160</v>
      </c>
      <c r="D759" s="6" t="s">
        <v>182</v>
      </c>
      <c r="E759" s="6"/>
      <c r="F759" s="6" t="s">
        <v>3256</v>
      </c>
      <c r="G759" s="6"/>
      <c r="H759" s="6" t="s">
        <v>3257</v>
      </c>
      <c r="I759" s="71">
        <v>0</v>
      </c>
      <c r="J759" s="71">
        <v>0</v>
      </c>
      <c r="K759" s="71">
        <v>0</v>
      </c>
      <c r="L759" s="71">
        <v>0</v>
      </c>
      <c r="M759" s="71">
        <v>0</v>
      </c>
      <c r="N759" s="58" t="e">
        <f>IF(AND(IF('[1]#REF'!$H$3="",TRUE,I759&gt;0),IF('[1]#REF'!$H$4="",TRUE,J759&gt;0),IF('[1]#REF'!$H$5="",TRUE,K759&gt;0),IF('[1]#REF'!$H$6="",TRUE,L759&gt;0),IF('[1]#REF'!$H$7="",TRUE,M759&gt;0)),"SELECIONAR","REJEITAR")</f>
        <v>#REF!</v>
      </c>
      <c r="O759" s="58" t="s">
        <v>28</v>
      </c>
    </row>
    <row r="760" ht="15.75" customHeight="1" spans="1:15">
      <c r="A760" s="6" t="s">
        <v>3258</v>
      </c>
      <c r="B760" s="6" t="s">
        <v>3259</v>
      </c>
      <c r="C760" s="6" t="s">
        <v>25</v>
      </c>
      <c r="D760" s="6" t="s">
        <v>182</v>
      </c>
      <c r="E760" s="6"/>
      <c r="F760" s="6" t="s">
        <v>3260</v>
      </c>
      <c r="G760" s="6"/>
      <c r="H760" s="6" t="s">
        <v>3261</v>
      </c>
      <c r="I760" s="71">
        <v>0</v>
      </c>
      <c r="J760" s="71">
        <v>0</v>
      </c>
      <c r="K760" s="71">
        <v>0</v>
      </c>
      <c r="L760" s="71">
        <v>0</v>
      </c>
      <c r="M760" s="71">
        <v>0</v>
      </c>
      <c r="N760" s="58" t="e">
        <f>IF(AND(IF('[1]#REF'!$H$3="",TRUE,I760&gt;0),IF('[1]#REF'!$H$4="",TRUE,J760&gt;0),IF('[1]#REF'!$H$5="",TRUE,K760&gt;0),IF('[1]#REF'!$H$6="",TRUE,L760&gt;0),IF('[1]#REF'!$H$7="",TRUE,M760&gt;0)),"SELECIONAR","REJEITAR")</f>
        <v>#REF!</v>
      </c>
      <c r="O760" s="58" t="s">
        <v>28</v>
      </c>
    </row>
    <row r="761" ht="15.75" customHeight="1" spans="1:15">
      <c r="A761" s="63" t="s">
        <v>3262</v>
      </c>
      <c r="B761" s="6"/>
      <c r="C761" s="6" t="s">
        <v>25</v>
      </c>
      <c r="D761" s="6" t="s">
        <v>182</v>
      </c>
      <c r="E761" s="6"/>
      <c r="F761" s="6"/>
      <c r="G761" s="6"/>
      <c r="H761" s="6"/>
      <c r="I761" s="71">
        <v>0</v>
      </c>
      <c r="J761" s="71">
        <v>0</v>
      </c>
      <c r="K761" s="71">
        <v>0</v>
      </c>
      <c r="L761" s="71">
        <v>0</v>
      </c>
      <c r="M761" s="71">
        <v>0</v>
      </c>
      <c r="N761" s="58" t="e">
        <f>IF(AND(IF('[1]#REF'!$H$3="",TRUE,I761&gt;0),IF('[1]#REF'!$H$4="",TRUE,J761&gt;0),IF('[1]#REF'!$H$5="",TRUE,K761&gt;0),IF('[1]#REF'!$H$6="",TRUE,L761&gt;0),IF('[1]#REF'!$H$7="",TRUE,M761&gt;0)),"SELECIONAR","REJEITAR")</f>
        <v>#REF!</v>
      </c>
      <c r="O761" s="58" t="s">
        <v>28</v>
      </c>
    </row>
    <row r="762" ht="15.75" customHeight="1" spans="1:15">
      <c r="A762" s="6" t="s">
        <v>3263</v>
      </c>
      <c r="B762" s="6" t="s">
        <v>3264</v>
      </c>
      <c r="C762" s="6" t="s">
        <v>25</v>
      </c>
      <c r="D762" s="6" t="s">
        <v>182</v>
      </c>
      <c r="E762" s="6"/>
      <c r="F762" s="6" t="s">
        <v>3265</v>
      </c>
      <c r="G762" s="6"/>
      <c r="H762" s="6" t="s">
        <v>3266</v>
      </c>
      <c r="I762" s="71">
        <v>0</v>
      </c>
      <c r="J762" s="71">
        <v>1</v>
      </c>
      <c r="K762" s="71">
        <v>0</v>
      </c>
      <c r="L762" s="71">
        <v>0</v>
      </c>
      <c r="M762" s="71">
        <v>0</v>
      </c>
      <c r="N762" s="58" t="e">
        <f>IF(AND(IF('[1]#REF'!$H$3="",TRUE,I762&gt;0),IF('[1]#REF'!$H$4="",TRUE,J762&gt;0),IF('[1]#REF'!$H$5="",TRUE,K762&gt;0),IF('[1]#REF'!$H$6="",TRUE,L762&gt;0),IF('[1]#REF'!$H$7="",TRUE,M762&gt;0)),"SELECIONAR","REJEITAR")</f>
        <v>#REF!</v>
      </c>
      <c r="O762" s="58" t="s">
        <v>28</v>
      </c>
    </row>
    <row r="763" ht="15.75" customHeight="1" spans="1:15">
      <c r="A763" s="6" t="s">
        <v>33</v>
      </c>
      <c r="B763" s="6" t="s">
        <v>3267</v>
      </c>
      <c r="C763" s="6" t="s">
        <v>47</v>
      </c>
      <c r="D763" s="6" t="s">
        <v>182</v>
      </c>
      <c r="E763" s="6"/>
      <c r="F763" s="6" t="s">
        <v>3268</v>
      </c>
      <c r="G763" s="6"/>
      <c r="H763" s="6" t="s">
        <v>3269</v>
      </c>
      <c r="I763" s="71">
        <v>1</v>
      </c>
      <c r="J763" s="71">
        <v>2</v>
      </c>
      <c r="K763" s="71">
        <v>0</v>
      </c>
      <c r="L763" s="71">
        <v>0</v>
      </c>
      <c r="M763" s="71">
        <v>0</v>
      </c>
      <c r="N763" s="58" t="e">
        <f>IF(AND(IF('[1]#REF'!$H$3="",TRUE,I763&gt;0),IF('[1]#REF'!$H$4="",TRUE,J763&gt;0),IF('[1]#REF'!$H$5="",TRUE,K763&gt;0),IF('[1]#REF'!$H$6="",TRUE,L763&gt;0),IF('[1]#REF'!$H$7="",TRUE,M763&gt;0)),"SELECIONAR","REJEITAR")</f>
        <v>#REF!</v>
      </c>
      <c r="O763" s="58" t="s">
        <v>206</v>
      </c>
    </row>
    <row r="764" ht="15.75" customHeight="1" spans="1:15">
      <c r="A764" s="8" t="s">
        <v>3270</v>
      </c>
      <c r="B764" s="6" t="s">
        <v>3271</v>
      </c>
      <c r="C764" s="6" t="s">
        <v>393</v>
      </c>
      <c r="D764" s="6" t="s">
        <v>182</v>
      </c>
      <c r="E764" s="6"/>
      <c r="F764" s="6" t="s">
        <v>3272</v>
      </c>
      <c r="G764" s="6"/>
      <c r="H764" s="6" t="s">
        <v>3273</v>
      </c>
      <c r="I764" s="71">
        <v>0</v>
      </c>
      <c r="J764" s="71">
        <v>1</v>
      </c>
      <c r="K764" s="71">
        <v>0</v>
      </c>
      <c r="L764" s="71">
        <v>0</v>
      </c>
      <c r="M764" s="71">
        <v>0</v>
      </c>
      <c r="N764" s="58" t="s">
        <v>205</v>
      </c>
      <c r="O764" s="58" t="s">
        <v>28</v>
      </c>
    </row>
    <row r="765" ht="15.75" customHeight="1" spans="1:15">
      <c r="A765" s="6" t="s">
        <v>3274</v>
      </c>
      <c r="B765" s="6" t="s">
        <v>3275</v>
      </c>
      <c r="C765" s="6" t="s">
        <v>324</v>
      </c>
      <c r="D765" s="6" t="s">
        <v>182</v>
      </c>
      <c r="E765" s="6"/>
      <c r="F765" s="6" t="s">
        <v>3276</v>
      </c>
      <c r="G765" s="6"/>
      <c r="H765" s="6" t="s">
        <v>3277</v>
      </c>
      <c r="I765" s="71">
        <v>0</v>
      </c>
      <c r="J765" s="71">
        <v>1</v>
      </c>
      <c r="K765" s="71">
        <v>0</v>
      </c>
      <c r="L765" s="71">
        <v>0</v>
      </c>
      <c r="M765" s="71">
        <v>0</v>
      </c>
      <c r="N765" s="58" t="e">
        <f>IF(AND(IF('[1]#REF'!$H$3="",TRUE,I765&gt;0),IF('[1]#REF'!$H$4="",TRUE,J765&gt;0),IF('[1]#REF'!$H$5="",TRUE,K765&gt;0),IF('[1]#REF'!$H$6="",TRUE,L765&gt;0),IF('[1]#REF'!$H$7="",TRUE,M765&gt;0)),"SELECIONAR","REJEITAR")</f>
        <v>#REF!</v>
      </c>
      <c r="O765" s="58" t="s">
        <v>28</v>
      </c>
    </row>
    <row r="766" ht="15.75" customHeight="1" spans="1:15">
      <c r="A766" s="6" t="s">
        <v>3278</v>
      </c>
      <c r="B766" s="6" t="s">
        <v>3279</v>
      </c>
      <c r="C766" s="6" t="s">
        <v>85</v>
      </c>
      <c r="D766" s="6" t="s">
        <v>182</v>
      </c>
      <c r="E766" s="6" t="s">
        <v>3280</v>
      </c>
      <c r="F766" s="6" t="s">
        <v>3281</v>
      </c>
      <c r="G766" s="6"/>
      <c r="H766" s="6" t="s">
        <v>3282</v>
      </c>
      <c r="I766" s="71">
        <v>0</v>
      </c>
      <c r="J766" s="71">
        <v>1</v>
      </c>
      <c r="K766" s="71">
        <v>0</v>
      </c>
      <c r="L766" s="71">
        <v>0</v>
      </c>
      <c r="M766" s="71">
        <v>0</v>
      </c>
      <c r="N766" s="58" t="e">
        <f>IF(AND(IF('[1]#REF'!$H$3="",TRUE,I766&gt;0),IF('[1]#REF'!$H$4="",TRUE,J766&gt;0),IF('[1]#REF'!$H$5="",TRUE,K766&gt;0),IF('[1]#REF'!$H$6="",TRUE,L766&gt;0),IF('[1]#REF'!$H$7="",TRUE,M766&gt;0)),"SELECIONAR","REJEITAR")</f>
        <v>#REF!</v>
      </c>
      <c r="O766" s="58" t="s">
        <v>28</v>
      </c>
    </row>
    <row r="767" ht="15.75" customHeight="1" spans="1:15">
      <c r="A767" s="8" t="s">
        <v>3283</v>
      </c>
      <c r="B767" s="6" t="s">
        <v>3284</v>
      </c>
      <c r="C767" s="6" t="s">
        <v>85</v>
      </c>
      <c r="D767" s="6" t="s">
        <v>182</v>
      </c>
      <c r="E767" s="6"/>
      <c r="F767" s="6" t="s">
        <v>3285</v>
      </c>
      <c r="G767" s="6"/>
      <c r="H767" s="6" t="s">
        <v>3286</v>
      </c>
      <c r="I767" s="71">
        <v>0</v>
      </c>
      <c r="J767" s="71">
        <v>2</v>
      </c>
      <c r="K767" s="71">
        <v>0</v>
      </c>
      <c r="L767" s="71">
        <v>0</v>
      </c>
      <c r="M767" s="71">
        <v>0</v>
      </c>
      <c r="N767" s="58" t="s">
        <v>205</v>
      </c>
      <c r="O767" s="58" t="s">
        <v>28</v>
      </c>
    </row>
    <row r="768" ht="15.75" customHeight="1" spans="1:15">
      <c r="A768" s="6" t="s">
        <v>3287</v>
      </c>
      <c r="B768" s="6" t="s">
        <v>3288</v>
      </c>
      <c r="C768" s="6" t="s">
        <v>58</v>
      </c>
      <c r="D768" s="6" t="s">
        <v>182</v>
      </c>
      <c r="E768" s="6"/>
      <c r="F768" s="6" t="s">
        <v>3289</v>
      </c>
      <c r="G768" s="6"/>
      <c r="H768" s="6" t="s">
        <v>3290</v>
      </c>
      <c r="I768" s="71">
        <v>0</v>
      </c>
      <c r="J768" s="71">
        <v>2</v>
      </c>
      <c r="K768" s="71">
        <v>0</v>
      </c>
      <c r="L768" s="71">
        <v>0</v>
      </c>
      <c r="M768" s="71">
        <v>0</v>
      </c>
      <c r="N768" s="58" t="e">
        <f>IF(AND(IF('[1]#REF'!$H$3="",TRUE,I768&gt;0),IF('[1]#REF'!$H$4="",TRUE,J768&gt;0),IF('[1]#REF'!$H$5="",TRUE,K768&gt;0),IF('[1]#REF'!$H$6="",TRUE,L768&gt;0),IF('[1]#REF'!$H$7="",TRUE,M768&gt;0)),"SELECIONAR","REJEITAR")</f>
        <v>#REF!</v>
      </c>
      <c r="O768" s="58" t="s">
        <v>28</v>
      </c>
    </row>
    <row r="769" ht="15.75" customHeight="1" spans="1:15">
      <c r="A769" s="6" t="s">
        <v>3291</v>
      </c>
      <c r="B769" s="6" t="s">
        <v>3292</v>
      </c>
      <c r="C769" s="6" t="s">
        <v>35</v>
      </c>
      <c r="D769" s="6" t="s">
        <v>182</v>
      </c>
      <c r="E769" s="6"/>
      <c r="F769" s="6" t="s">
        <v>3293</v>
      </c>
      <c r="G769" s="6"/>
      <c r="H769" s="6" t="s">
        <v>3294</v>
      </c>
      <c r="I769" s="71">
        <v>0</v>
      </c>
      <c r="J769" s="71">
        <v>2</v>
      </c>
      <c r="K769" s="71">
        <v>0</v>
      </c>
      <c r="L769" s="71">
        <v>0</v>
      </c>
      <c r="M769" s="71">
        <v>0</v>
      </c>
      <c r="N769" s="58" t="e">
        <f>IF(AND(IF('[1]#REF'!$H$3="",TRUE,I769&gt;0),IF('[1]#REF'!$H$4="",TRUE,J769&gt;0),IF('[1]#REF'!$H$5="",TRUE,K769&gt;0),IF('[1]#REF'!$H$6="",TRUE,L769&gt;0),IF('[1]#REF'!$H$7="",TRUE,M769&gt;0)),"SELECIONAR","REJEITAR")</f>
        <v>#REF!</v>
      </c>
      <c r="O769" s="58" t="s">
        <v>28</v>
      </c>
    </row>
    <row r="770" ht="15.75" customHeight="1" spans="1:15">
      <c r="A770" s="6" t="s">
        <v>3295</v>
      </c>
      <c r="B770" s="6" t="s">
        <v>3296</v>
      </c>
      <c r="C770" s="6" t="s">
        <v>47</v>
      </c>
      <c r="D770" s="6" t="s">
        <v>182</v>
      </c>
      <c r="E770" s="6"/>
      <c r="F770" s="6" t="s">
        <v>3297</v>
      </c>
      <c r="G770" s="6"/>
      <c r="H770" s="6" t="s">
        <v>3298</v>
      </c>
      <c r="I770" s="71">
        <v>0</v>
      </c>
      <c r="J770" s="71">
        <v>2</v>
      </c>
      <c r="K770" s="71">
        <v>0</v>
      </c>
      <c r="L770" s="71">
        <v>0</v>
      </c>
      <c r="M770" s="71">
        <v>0</v>
      </c>
      <c r="N770" s="58" t="e">
        <f>IF(AND(IF('[1]#REF'!$H$3="",TRUE,I770&gt;0),IF('[1]#REF'!$H$4="",TRUE,J770&gt;0),IF('[1]#REF'!$H$5="",TRUE,K770&gt;0),IF('[1]#REF'!$H$6="",TRUE,L770&gt;0),IF('[1]#REF'!$H$7="",TRUE,M770&gt;0)),"SELECIONAR","REJEITAR")</f>
        <v>#REF!</v>
      </c>
      <c r="O770" s="58" t="s">
        <v>28</v>
      </c>
    </row>
    <row r="771" ht="15.75" customHeight="1" spans="1:15">
      <c r="A771" s="8" t="s">
        <v>3299</v>
      </c>
      <c r="B771" s="6" t="s">
        <v>159</v>
      </c>
      <c r="C771" s="6" t="s">
        <v>160</v>
      </c>
      <c r="D771" s="6" t="s">
        <v>182</v>
      </c>
      <c r="E771" s="6"/>
      <c r="F771" s="6" t="s">
        <v>3300</v>
      </c>
      <c r="G771" s="6"/>
      <c r="H771" s="6" t="s">
        <v>3301</v>
      </c>
      <c r="I771" s="71">
        <v>0</v>
      </c>
      <c r="J771" s="71">
        <v>1</v>
      </c>
      <c r="K771" s="71">
        <v>0</v>
      </c>
      <c r="L771" s="71">
        <v>0</v>
      </c>
      <c r="M771" s="71">
        <v>0</v>
      </c>
      <c r="N771" s="58" t="s">
        <v>205</v>
      </c>
      <c r="O771" s="58" t="s">
        <v>28</v>
      </c>
    </row>
    <row r="772" ht="15.75" customHeight="1" spans="1:15">
      <c r="A772" s="6" t="s">
        <v>3302</v>
      </c>
      <c r="B772" s="6" t="s">
        <v>3303</v>
      </c>
      <c r="C772" s="6" t="s">
        <v>160</v>
      </c>
      <c r="D772" s="6" t="s">
        <v>182</v>
      </c>
      <c r="E772" s="6"/>
      <c r="F772" s="6" t="s">
        <v>3304</v>
      </c>
      <c r="G772" s="6"/>
      <c r="H772" s="6" t="s">
        <v>3305</v>
      </c>
      <c r="I772" s="71">
        <v>0</v>
      </c>
      <c r="J772" s="71">
        <v>1</v>
      </c>
      <c r="K772" s="71">
        <v>0</v>
      </c>
      <c r="L772" s="71">
        <v>0</v>
      </c>
      <c r="M772" s="71">
        <v>0</v>
      </c>
      <c r="N772" s="58" t="e">
        <f>IF(AND(IF('[1]#REF'!$H$3="",TRUE,I772&gt;0),IF('[1]#REF'!$H$4="",TRUE,J772&gt;0),IF('[1]#REF'!$H$5="",TRUE,K772&gt;0),IF('[1]#REF'!$H$6="",TRUE,L772&gt;0),IF('[1]#REF'!$H$7="",TRUE,M772&gt;0)),"SELECIONAR","REJEITAR")</f>
        <v>#REF!</v>
      </c>
      <c r="O772" s="58" t="s">
        <v>28</v>
      </c>
    </row>
    <row r="773" ht="15.75" customHeight="1" spans="1:15">
      <c r="A773" s="6" t="s">
        <v>3306</v>
      </c>
      <c r="B773" s="6" t="s">
        <v>3307</v>
      </c>
      <c r="C773" s="6" t="s">
        <v>25</v>
      </c>
      <c r="D773" s="6" t="s">
        <v>182</v>
      </c>
      <c r="E773" s="6"/>
      <c r="F773" s="6" t="s">
        <v>3308</v>
      </c>
      <c r="G773" s="6"/>
      <c r="H773" s="6" t="s">
        <v>3309</v>
      </c>
      <c r="I773" s="71">
        <v>0</v>
      </c>
      <c r="J773" s="71">
        <v>2</v>
      </c>
      <c r="K773" s="71">
        <v>0</v>
      </c>
      <c r="L773" s="71">
        <v>0</v>
      </c>
      <c r="M773" s="71">
        <v>0</v>
      </c>
      <c r="N773" s="58" t="e">
        <f>IF(AND(IF('[1]#REF'!$H$3="",TRUE,I773&gt;0),IF('[1]#REF'!$H$4="",TRUE,J773&gt;0),IF('[1]#REF'!$H$5="",TRUE,K773&gt;0),IF('[1]#REF'!$H$6="",TRUE,L773&gt;0),IF('[1]#REF'!$H$7="",TRUE,M773&gt;0)),"SELECIONAR","REJEITAR")</f>
        <v>#REF!</v>
      </c>
      <c r="O773" s="58" t="s">
        <v>28</v>
      </c>
    </row>
    <row r="774" ht="15.75" customHeight="1" spans="1:15">
      <c r="A774" s="6" t="s">
        <v>3310</v>
      </c>
      <c r="B774" s="6" t="s">
        <v>3311</v>
      </c>
      <c r="C774" s="6" t="s">
        <v>160</v>
      </c>
      <c r="D774" s="6" t="s">
        <v>182</v>
      </c>
      <c r="E774" s="6"/>
      <c r="F774" s="6" t="s">
        <v>3312</v>
      </c>
      <c r="G774" s="6"/>
      <c r="H774" s="6" t="s">
        <v>3313</v>
      </c>
      <c r="I774" s="71">
        <v>1</v>
      </c>
      <c r="J774" s="71">
        <v>0</v>
      </c>
      <c r="K774" s="71">
        <v>0</v>
      </c>
      <c r="L774" s="71">
        <v>0</v>
      </c>
      <c r="M774" s="71">
        <v>0</v>
      </c>
      <c r="N774" s="58" t="e">
        <f>IF(AND(IF('[1]#REF'!$H$3="",TRUE,I774&gt;0),IF('[1]#REF'!$H$4="",TRUE,J774&gt;0),IF('[1]#REF'!$H$5="",TRUE,K774&gt;0),IF('[1]#REF'!$H$6="",TRUE,L774&gt;0),IF('[1]#REF'!$H$7="",TRUE,M774&gt;0)),"SELECIONAR","REJEITAR")</f>
        <v>#REF!</v>
      </c>
      <c r="O774" s="58" t="s">
        <v>28</v>
      </c>
    </row>
    <row r="775" ht="15.75" customHeight="1" spans="1:15">
      <c r="A775" s="6" t="s">
        <v>3314</v>
      </c>
      <c r="B775" s="6" t="s">
        <v>3315</v>
      </c>
      <c r="C775" s="6" t="s">
        <v>41</v>
      </c>
      <c r="D775" s="6" t="s">
        <v>182</v>
      </c>
      <c r="E775" s="6"/>
      <c r="F775" s="6" t="s">
        <v>3316</v>
      </c>
      <c r="G775" s="6"/>
      <c r="H775" s="6" t="s">
        <v>3317</v>
      </c>
      <c r="I775" s="71">
        <v>1</v>
      </c>
      <c r="J775" s="71">
        <v>3</v>
      </c>
      <c r="K775" s="71">
        <v>0</v>
      </c>
      <c r="L775" s="71">
        <v>0</v>
      </c>
      <c r="M775" s="71">
        <v>0</v>
      </c>
      <c r="N775" s="58" t="e">
        <f>IF(AND(IF('[1]#REF'!$H$3="",TRUE,I775&gt;0),IF('[1]#REF'!$H$4="",TRUE,J775&gt;0),IF('[1]#REF'!$H$5="",TRUE,K775&gt;0),IF('[1]#REF'!$H$6="",TRUE,L775&gt;0),IF('[1]#REF'!$H$7="",TRUE,M775&gt;0)),"SELECIONAR","REJEITAR")</f>
        <v>#REF!</v>
      </c>
      <c r="O775" s="58" t="s">
        <v>28</v>
      </c>
    </row>
    <row r="776" ht="15.75" customHeight="1" spans="1:15">
      <c r="A776" s="6" t="s">
        <v>3318</v>
      </c>
      <c r="B776" s="6" t="s">
        <v>3319</v>
      </c>
      <c r="C776" s="6" t="s">
        <v>25</v>
      </c>
      <c r="D776" s="6" t="s">
        <v>182</v>
      </c>
      <c r="E776" s="6"/>
      <c r="F776" s="6" t="s">
        <v>3320</v>
      </c>
      <c r="G776" s="6"/>
      <c r="H776" s="6" t="s">
        <v>3321</v>
      </c>
      <c r="I776" s="71">
        <v>0</v>
      </c>
      <c r="J776" s="71">
        <v>2</v>
      </c>
      <c r="K776" s="71">
        <v>0</v>
      </c>
      <c r="L776" s="71">
        <v>0</v>
      </c>
      <c r="M776" s="71">
        <v>0</v>
      </c>
      <c r="N776" s="58" t="e">
        <f>IF(AND(IF('[1]#REF'!$H$3="",TRUE,I776&gt;0),IF('[1]#REF'!$H$4="",TRUE,J776&gt;0),IF('[1]#REF'!$H$5="",TRUE,K776&gt;0),IF('[1]#REF'!$H$6="",TRUE,L776&gt;0),IF('[1]#REF'!$H$7="",TRUE,M776&gt;0)),"SELECIONAR","REJEITAR")</f>
        <v>#REF!</v>
      </c>
      <c r="O776" s="58" t="s">
        <v>28</v>
      </c>
    </row>
    <row r="777" ht="15.75" customHeight="1" spans="1:15">
      <c r="A777" s="8" t="s">
        <v>3322</v>
      </c>
      <c r="B777" s="6" t="s">
        <v>3323</v>
      </c>
      <c r="C777" s="6" t="s">
        <v>35</v>
      </c>
      <c r="D777" s="6" t="s">
        <v>182</v>
      </c>
      <c r="E777" s="6"/>
      <c r="F777" s="6" t="s">
        <v>3324</v>
      </c>
      <c r="G777" s="6"/>
      <c r="H777" s="6" t="s">
        <v>3325</v>
      </c>
      <c r="I777" s="71">
        <v>0</v>
      </c>
      <c r="J777" s="71">
        <v>3</v>
      </c>
      <c r="K777" s="71">
        <v>0</v>
      </c>
      <c r="L777" s="71">
        <v>0</v>
      </c>
      <c r="M777" s="71">
        <v>0</v>
      </c>
      <c r="N777" s="58" t="s">
        <v>205</v>
      </c>
      <c r="O777" s="58" t="s">
        <v>206</v>
      </c>
    </row>
    <row r="778" ht="15.75" customHeight="1" spans="1:15">
      <c r="A778" s="6" t="s">
        <v>3326</v>
      </c>
      <c r="B778" s="6" t="s">
        <v>3327</v>
      </c>
      <c r="C778" s="6" t="s">
        <v>143</v>
      </c>
      <c r="D778" s="6" t="s">
        <v>182</v>
      </c>
      <c r="E778" s="6"/>
      <c r="F778" s="6" t="s">
        <v>3328</v>
      </c>
      <c r="G778" s="6"/>
      <c r="H778" s="6" t="s">
        <v>3329</v>
      </c>
      <c r="I778" s="71">
        <v>3</v>
      </c>
      <c r="J778" s="71">
        <v>0</v>
      </c>
      <c r="K778" s="71">
        <v>0</v>
      </c>
      <c r="L778" s="71">
        <v>0</v>
      </c>
      <c r="M778" s="71">
        <v>0</v>
      </c>
      <c r="N778" s="58" t="e">
        <f>IF(AND(IF('[1]#REF'!$H$3="",TRUE,I778&gt;0),IF('[1]#REF'!$H$4="",TRUE,J778&gt;0),IF('[1]#REF'!$H$5="",TRUE,K778&gt;0),IF('[1]#REF'!$H$6="",TRUE,L778&gt;0),IF('[1]#REF'!$H$7="",TRUE,M778&gt;0)),"SELECIONAR","REJEITAR")</f>
        <v>#REF!</v>
      </c>
      <c r="O778" s="58" t="s">
        <v>28</v>
      </c>
    </row>
    <row r="779" ht="15.75" customHeight="1" spans="1:15">
      <c r="A779" s="6" t="s">
        <v>45</v>
      </c>
      <c r="B779" s="6" t="s">
        <v>46</v>
      </c>
      <c r="C779" s="6" t="s">
        <v>47</v>
      </c>
      <c r="D779" s="6" t="s">
        <v>182</v>
      </c>
      <c r="E779" s="6"/>
      <c r="F779" s="6" t="s">
        <v>3330</v>
      </c>
      <c r="G779" s="6"/>
      <c r="H779" s="6" t="s">
        <v>3331</v>
      </c>
      <c r="I779" s="71">
        <v>1</v>
      </c>
      <c r="J779" s="71">
        <v>3</v>
      </c>
      <c r="K779" s="71">
        <v>0</v>
      </c>
      <c r="L779" s="71">
        <v>0</v>
      </c>
      <c r="M779" s="71">
        <v>0</v>
      </c>
      <c r="N779" s="58" t="e">
        <f>IF(AND(IF('[1]#REF'!$H$3="",TRUE,I779&gt;0),IF('[1]#REF'!$H$4="",TRUE,J779&gt;0),IF('[1]#REF'!$H$5="",TRUE,K779&gt;0),IF('[1]#REF'!$H$6="",TRUE,L779&gt;0),IF('[1]#REF'!$H$7="",TRUE,M779&gt;0)),"SELECIONAR","REJEITAR")</f>
        <v>#REF!</v>
      </c>
      <c r="O779" s="58" t="s">
        <v>206</v>
      </c>
    </row>
    <row r="780" ht="15.75" customHeight="1" spans="1:15">
      <c r="A780" s="8" t="s">
        <v>165</v>
      </c>
      <c r="B780" s="6" t="s">
        <v>166</v>
      </c>
      <c r="C780" s="6" t="s">
        <v>160</v>
      </c>
      <c r="D780" s="6" t="s">
        <v>182</v>
      </c>
      <c r="E780" s="6"/>
      <c r="F780" s="6" t="s">
        <v>3332</v>
      </c>
      <c r="G780" s="6"/>
      <c r="H780" s="6" t="s">
        <v>3333</v>
      </c>
      <c r="I780" s="71">
        <v>0</v>
      </c>
      <c r="J780" s="71">
        <v>3</v>
      </c>
      <c r="K780" s="71">
        <v>0</v>
      </c>
      <c r="L780" s="71">
        <v>0</v>
      </c>
      <c r="M780" s="71">
        <v>0</v>
      </c>
      <c r="N780" s="58" t="s">
        <v>205</v>
      </c>
      <c r="O780" s="58" t="s">
        <v>28</v>
      </c>
    </row>
    <row r="781" ht="15.75" customHeight="1" spans="1:15">
      <c r="A781" s="8" t="s">
        <v>3334</v>
      </c>
      <c r="B781" s="6" t="s">
        <v>3335</v>
      </c>
      <c r="C781" s="6" t="s">
        <v>47</v>
      </c>
      <c r="D781" s="6" t="s">
        <v>182</v>
      </c>
      <c r="E781" s="6" t="s">
        <v>3336</v>
      </c>
      <c r="F781" s="6" t="s">
        <v>3337</v>
      </c>
      <c r="G781" s="6"/>
      <c r="H781" s="6" t="s">
        <v>3338</v>
      </c>
      <c r="I781" s="71">
        <v>3</v>
      </c>
      <c r="J781" s="71">
        <v>0</v>
      </c>
      <c r="K781" s="71">
        <v>0</v>
      </c>
      <c r="L781" s="71">
        <v>0</v>
      </c>
      <c r="M781" s="71">
        <v>0</v>
      </c>
      <c r="N781" s="58" t="s">
        <v>205</v>
      </c>
      <c r="O781" s="58" t="s">
        <v>206</v>
      </c>
    </row>
    <row r="782" ht="15.75" customHeight="1" spans="1:15">
      <c r="A782" s="8" t="s">
        <v>3339</v>
      </c>
      <c r="B782" s="6" t="s">
        <v>3340</v>
      </c>
      <c r="C782" s="6" t="s">
        <v>25</v>
      </c>
      <c r="D782" s="6" t="s">
        <v>182</v>
      </c>
      <c r="E782" s="6"/>
      <c r="F782" s="6" t="s">
        <v>3341</v>
      </c>
      <c r="G782" s="6"/>
      <c r="H782" s="6" t="s">
        <v>3342</v>
      </c>
      <c r="I782" s="71">
        <v>4</v>
      </c>
      <c r="J782" s="71">
        <v>0</v>
      </c>
      <c r="K782" s="71">
        <v>0</v>
      </c>
      <c r="L782" s="71">
        <v>0</v>
      </c>
      <c r="M782" s="71">
        <v>0</v>
      </c>
      <c r="N782" s="58" t="s">
        <v>205</v>
      </c>
      <c r="O782" s="58" t="s">
        <v>206</v>
      </c>
    </row>
  </sheetData>
  <autoFilter xmlns:etc="http://www.wps.cn/officeDocument/2017/etCustomData" ref="A1:O782" etc:filterBottomFollowUsedRange="0">
    <extLst/>
  </autoFilter>
  <printOptions horizontalCentered="1"/>
  <pageMargins left="0.3" right="0.3" top="0.61" bottom="0.3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BC782"/>
  <sheetViews>
    <sheetView workbookViewId="0">
      <selection activeCell="A1" sqref="A1"/>
    </sheetView>
  </sheetViews>
  <sheetFormatPr defaultColWidth="12.6296296296296" defaultRowHeight="15" customHeight="1"/>
  <cols>
    <col min="1" max="1" width="22.75" customWidth="1"/>
    <col min="2" max="2" width="108.87962962963" customWidth="1"/>
    <col min="3" max="3" width="24.25" customWidth="1"/>
    <col min="4" max="4" width="70.75" customWidth="1"/>
    <col min="5" max="5" width="12.75" customWidth="1"/>
    <col min="6" max="6" width="13.75" customWidth="1"/>
    <col min="7" max="7" width="43.3796296296296" customWidth="1"/>
    <col min="8" max="19" width="22.75" hidden="1" customWidth="1"/>
    <col min="20" max="23" width="18.3796296296296" hidden="1" customWidth="1"/>
    <col min="24" max="24" width="30.25" hidden="1" customWidth="1"/>
    <col min="25" max="25" width="31.25" hidden="1" customWidth="1"/>
    <col min="26" max="26" width="11.6296296296296" hidden="1" customWidth="1"/>
    <col min="27" max="27" width="11.8796296296296" hidden="1" customWidth="1"/>
    <col min="28" max="28" width="12.25" hidden="1" customWidth="1"/>
    <col min="29" max="29" width="10.6296296296296" hidden="1" customWidth="1"/>
    <col min="30" max="30" width="9" hidden="1" customWidth="1"/>
    <col min="31" max="31" width="28.6296296296296" hidden="1" customWidth="1"/>
    <col min="32" max="55" width="7.62962962962963" hidden="1" customWidth="1"/>
  </cols>
  <sheetData>
    <row r="1" ht="12.75" customHeight="1" spans="1:55">
      <c r="A1" s="55" t="s">
        <v>3343</v>
      </c>
      <c r="B1" s="32" t="s">
        <v>0</v>
      </c>
      <c r="C1" s="33" t="s">
        <v>3344</v>
      </c>
      <c r="D1" s="35" t="s">
        <v>3345</v>
      </c>
      <c r="E1" s="56" t="s">
        <v>14</v>
      </c>
      <c r="F1" s="57" t="s">
        <v>3346</v>
      </c>
      <c r="G1" s="55" t="s">
        <v>3347</v>
      </c>
      <c r="H1" s="35"/>
      <c r="I1" s="35"/>
      <c r="J1" s="35"/>
      <c r="K1" s="35"/>
      <c r="L1" s="35"/>
      <c r="M1" s="35"/>
      <c r="N1" s="35"/>
      <c r="O1" s="35"/>
      <c r="P1" s="35"/>
      <c r="Q1" s="35"/>
      <c r="R1" s="35"/>
      <c r="S1" s="35" t="s">
        <v>1</v>
      </c>
      <c r="T1" s="35" t="s">
        <v>2</v>
      </c>
      <c r="U1" s="35" t="s">
        <v>3</v>
      </c>
      <c r="V1" s="35" t="s">
        <v>4</v>
      </c>
      <c r="W1" s="35" t="s">
        <v>5</v>
      </c>
      <c r="X1" s="35" t="s">
        <v>6</v>
      </c>
      <c r="Y1" s="42" t="s">
        <v>7</v>
      </c>
      <c r="Z1" s="67" t="s">
        <v>8</v>
      </c>
      <c r="AA1" s="67" t="s">
        <v>3348</v>
      </c>
      <c r="AB1" s="67" t="s">
        <v>10</v>
      </c>
      <c r="AC1" s="67" t="s">
        <v>11</v>
      </c>
      <c r="AD1" s="67" t="s">
        <v>12</v>
      </c>
      <c r="AE1" s="67" t="s">
        <v>13</v>
      </c>
      <c r="AF1" s="47"/>
      <c r="AG1" s="47"/>
      <c r="AH1" s="47"/>
      <c r="AI1" s="47"/>
      <c r="AJ1" s="47"/>
      <c r="AK1" s="47"/>
      <c r="AL1" s="47"/>
      <c r="AM1" s="47"/>
      <c r="AN1" s="47"/>
      <c r="AO1" s="47"/>
      <c r="AP1" s="47"/>
      <c r="AQ1" s="47"/>
      <c r="AR1" s="47"/>
      <c r="AS1" s="47"/>
      <c r="AT1" s="47"/>
      <c r="AU1" s="47"/>
      <c r="AV1" s="47"/>
      <c r="AW1" s="47"/>
      <c r="AX1" s="47"/>
      <c r="AY1" s="47"/>
      <c r="AZ1" s="47"/>
      <c r="BA1" s="47"/>
      <c r="BB1" s="47"/>
      <c r="BC1" s="47"/>
    </row>
    <row r="2" ht="12.75" hidden="1" customHeight="1" spans="1:55">
      <c r="A2" s="58" t="str">
        <f t="shared" ref="A2:A782" si="0">IF(IFERROR(SEARCH("CE",D2)&gt;0,FALSE),"REJEITADO",IF(D2="","REJEITADO","SELECIONADO"))</f>
        <v>REJEITADO</v>
      </c>
      <c r="B2" s="36" t="str">
        <f>'Etapa Pré-Seleção'!A2</f>
        <v>Increasing Students’ Awareness of Their Behavior in Online Learning Environments with Visualizations and Achievement Badges</v>
      </c>
      <c r="C2" s="37" t="e">
        <f>'Etapa Pré-Seleção'!N2</f>
        <v>#REF!</v>
      </c>
      <c r="D2" s="59" t="s">
        <v>3349</v>
      </c>
      <c r="E2" s="60" t="s">
        <v>22</v>
      </c>
      <c r="F2" s="36"/>
      <c r="G2" s="58"/>
      <c r="H2" s="6"/>
      <c r="I2" s="6"/>
      <c r="J2" s="6"/>
      <c r="K2" s="6"/>
      <c r="L2" s="6"/>
      <c r="M2" s="6"/>
      <c r="N2" s="6"/>
      <c r="O2" s="6"/>
      <c r="P2" s="6"/>
      <c r="Q2" s="6"/>
      <c r="R2" s="6"/>
      <c r="S2" s="6"/>
      <c r="T2" s="6"/>
      <c r="U2" s="6"/>
      <c r="V2" s="41"/>
      <c r="W2" s="35"/>
      <c r="X2" s="6"/>
      <c r="Y2" s="35"/>
      <c r="Z2" s="45">
        <v>0</v>
      </c>
      <c r="AA2" s="45">
        <v>0</v>
      </c>
      <c r="AB2" s="45">
        <v>0</v>
      </c>
      <c r="AC2" s="45">
        <v>0</v>
      </c>
      <c r="AD2" s="45">
        <v>0</v>
      </c>
      <c r="AE2" s="45" t="e">
        <f>IF(AND(IF('[1]#REF'!$H$3="",TRUE,Z2&gt;0),IF('[1]#REF'!$H$4="",TRUE,AA2&gt;0),IF('[1]#REF'!$H$5="",TRUE,AB2&gt;0),IF('[1]#REF'!$H$6="",TRUE,AC2&gt;0),IF('[1]#REF'!$H$7="",TRUE,AD2&gt;0)),"ACEITAR PARA PRÓXIMA ANÁLISE","REJEITAR NESTA ETAPA")</f>
        <v>#REF!</v>
      </c>
      <c r="AF2" s="10"/>
      <c r="AG2" s="10"/>
      <c r="AH2" s="10"/>
      <c r="AI2" s="10"/>
      <c r="AJ2" s="10"/>
      <c r="AK2" s="10"/>
      <c r="AL2" s="10"/>
      <c r="AM2" s="10"/>
      <c r="AN2" s="10"/>
      <c r="AO2" s="10"/>
      <c r="AP2" s="10"/>
      <c r="AQ2" s="10"/>
      <c r="AR2" s="10"/>
      <c r="AS2" s="10"/>
      <c r="AT2" s="10"/>
      <c r="AU2" s="10"/>
      <c r="AV2" s="10"/>
      <c r="AW2" s="10"/>
      <c r="AX2" s="10"/>
      <c r="AY2" s="10"/>
      <c r="AZ2" s="10"/>
      <c r="BA2" s="10"/>
      <c r="BB2" s="10"/>
      <c r="BC2" s="10"/>
    </row>
    <row r="3" ht="12.75" hidden="1" customHeight="1" spans="1:55">
      <c r="A3" s="58" t="str">
        <f t="shared" si="0"/>
        <v>REJEITADO</v>
      </c>
      <c r="B3" s="36" t="str">
        <f>'Etapa Pré-Seleção'!A3</f>
        <v>Elevate Your Learning: Unveiling Students' Emotions in an Gamified Matrix Modeling Class</v>
      </c>
      <c r="C3" s="37" t="e">
        <f>'Etapa Pré-Seleção'!N3</f>
        <v>#REF!</v>
      </c>
      <c r="D3" s="6" t="s">
        <v>3350</v>
      </c>
      <c r="E3" s="58" t="s">
        <v>28</v>
      </c>
      <c r="F3" s="36"/>
      <c r="G3" s="58"/>
      <c r="H3" s="6"/>
      <c r="I3" s="6"/>
      <c r="J3" s="6"/>
      <c r="K3" s="6"/>
      <c r="L3" s="6"/>
      <c r="M3" s="6"/>
      <c r="N3" s="6"/>
      <c r="O3" s="6"/>
      <c r="P3" s="6"/>
      <c r="Q3" s="6"/>
      <c r="R3" s="6"/>
      <c r="S3" s="6"/>
      <c r="T3" s="6"/>
      <c r="U3" s="6"/>
      <c r="V3" s="6"/>
      <c r="W3" s="6"/>
      <c r="X3" s="6"/>
      <c r="Y3" s="6"/>
      <c r="Z3" s="45">
        <v>0</v>
      </c>
      <c r="AA3" s="45">
        <v>0</v>
      </c>
      <c r="AB3" s="45">
        <v>0</v>
      </c>
      <c r="AC3" s="45">
        <v>0</v>
      </c>
      <c r="AD3" s="45">
        <v>0</v>
      </c>
      <c r="AE3" s="45" t="e">
        <f>IF(AND(IF('[1]#REF'!$H$3="",TRUE,Z3&gt;0),IF('[1]#REF'!$H$4="",TRUE,AA3&gt;0),IF('[1]#REF'!$H$5="",TRUE,AB3&gt;0),IF('[1]#REF'!$H$6="",TRUE,AC3&gt;0),IF('[1]#REF'!$H$7="",TRUE,AD3&gt;0)),"ACEITAR PARA PRÓXIMA ANÁLISE","REJEITAR NESTA ETAPA")</f>
        <v>#REF!</v>
      </c>
      <c r="AF3" s="10"/>
      <c r="AG3" s="10"/>
      <c r="AH3" s="10"/>
      <c r="AI3" s="10"/>
      <c r="AJ3" s="10"/>
      <c r="AK3" s="10"/>
      <c r="AL3" s="10"/>
      <c r="AM3" s="10"/>
      <c r="AN3" s="10"/>
      <c r="AO3" s="10"/>
      <c r="AP3" s="10"/>
      <c r="AQ3" s="10"/>
      <c r="AR3" s="10"/>
      <c r="AS3" s="10"/>
      <c r="AT3" s="10"/>
      <c r="AU3" s="10"/>
      <c r="AV3" s="10"/>
      <c r="AW3" s="10"/>
      <c r="AX3" s="10"/>
      <c r="AY3" s="10"/>
      <c r="AZ3" s="10"/>
      <c r="BA3" s="10"/>
      <c r="BB3" s="10"/>
      <c r="BC3" s="10"/>
    </row>
    <row r="4" ht="12.75" hidden="1" customHeight="1" spans="1:55">
      <c r="A4" s="58" t="str">
        <f t="shared" si="0"/>
        <v>REJEITADO</v>
      </c>
      <c r="B4" s="36" t="str">
        <f>'Etapa Pré-Seleção'!A4</f>
        <v>Increasing Students' Awareness of Their Behavior in Online Learning Environments with Visualizations and Achievement Badges</v>
      </c>
      <c r="C4" s="37" t="e">
        <f>'Etapa Pré-Seleção'!N4</f>
        <v>#REF!</v>
      </c>
      <c r="D4" s="59" t="s">
        <v>3349</v>
      </c>
      <c r="E4" s="60" t="s">
        <v>22</v>
      </c>
      <c r="F4" s="36"/>
      <c r="G4" s="58"/>
      <c r="H4" s="6"/>
      <c r="I4" s="6"/>
      <c r="J4" s="6"/>
      <c r="K4" s="6"/>
      <c r="L4" s="6"/>
      <c r="M4" s="6"/>
      <c r="N4" s="6"/>
      <c r="O4" s="6"/>
      <c r="P4" s="6"/>
      <c r="Q4" s="6"/>
      <c r="R4" s="6"/>
      <c r="S4" s="6"/>
      <c r="T4" s="6"/>
      <c r="U4" s="6"/>
      <c r="V4" s="6"/>
      <c r="W4" s="6"/>
      <c r="X4" s="6"/>
      <c r="Y4" s="6"/>
      <c r="Z4" s="45">
        <v>0</v>
      </c>
      <c r="AA4" s="45">
        <v>0</v>
      </c>
      <c r="AB4" s="45">
        <v>0</v>
      </c>
      <c r="AC4" s="45">
        <v>0</v>
      </c>
      <c r="AD4" s="45">
        <v>0</v>
      </c>
      <c r="AE4" s="45" t="e">
        <f>IF(AND(IF('[1]#REF'!$H$3="",TRUE,Z4&gt;0),IF('[1]#REF'!$H$4="",TRUE,AA4&gt;0),IF('[1]#REF'!$H$5="",TRUE,AB4&gt;0),IF('[1]#REF'!$H$6="",TRUE,AC4&gt;0),IF('[1]#REF'!$H$7="",TRUE,AD4&gt;0)),"ACEITAR PARA PRÓXIMA ANÁLISE","REJEITAR NESTA ETAPA")</f>
        <v>#REF!</v>
      </c>
      <c r="AF4" s="10"/>
      <c r="AG4" s="10"/>
      <c r="AH4" s="10"/>
      <c r="AI4" s="10"/>
      <c r="AJ4" s="10"/>
      <c r="AK4" s="10"/>
      <c r="AL4" s="10"/>
      <c r="AM4" s="10"/>
      <c r="AN4" s="10"/>
      <c r="AO4" s="10"/>
      <c r="AP4" s="10"/>
      <c r="AQ4" s="10"/>
      <c r="AR4" s="10"/>
      <c r="AS4" s="10"/>
      <c r="AT4" s="10"/>
      <c r="AU4" s="10"/>
      <c r="AV4" s="10"/>
      <c r="AW4" s="10"/>
      <c r="AX4" s="10"/>
      <c r="AY4" s="10"/>
      <c r="AZ4" s="10"/>
      <c r="BA4" s="10"/>
      <c r="BB4" s="10"/>
      <c r="BC4" s="10"/>
    </row>
    <row r="5" ht="12.75" hidden="1" customHeight="1" spans="1:55">
      <c r="A5" s="58" t="str">
        <f t="shared" si="0"/>
        <v>REJEITADO</v>
      </c>
      <c r="B5" s="36" t="str">
        <f>'Etapa Pré-Seleção'!A5</f>
        <v>A gamified mobile-based APP to help university students to manage their tasks</v>
      </c>
      <c r="C5" s="37" t="e">
        <f>'Etapa Pré-Seleção'!N5</f>
        <v>#REF!</v>
      </c>
      <c r="D5" s="59" t="s">
        <v>3349</v>
      </c>
      <c r="E5" s="60" t="s">
        <v>22</v>
      </c>
      <c r="F5" s="36"/>
      <c r="G5" s="58"/>
      <c r="H5" s="6"/>
      <c r="I5" s="6"/>
      <c r="J5" s="6"/>
      <c r="K5" s="6"/>
      <c r="L5" s="6"/>
      <c r="M5" s="6"/>
      <c r="N5" s="6"/>
      <c r="O5" s="6"/>
      <c r="P5" s="6"/>
      <c r="Q5" s="6"/>
      <c r="R5" s="6"/>
      <c r="S5" s="6"/>
      <c r="T5" s="6"/>
      <c r="U5" s="6"/>
      <c r="V5" s="6"/>
      <c r="W5" s="6"/>
      <c r="X5" s="6"/>
      <c r="Y5" s="6"/>
      <c r="Z5" s="45">
        <v>0</v>
      </c>
      <c r="AA5" s="45">
        <v>0</v>
      </c>
      <c r="AB5" s="45">
        <v>0</v>
      </c>
      <c r="AC5" s="45">
        <v>0</v>
      </c>
      <c r="AD5" s="45">
        <v>0</v>
      </c>
      <c r="AE5" s="45" t="e">
        <f>IF(AND(IF('[1]#REF'!$H$3="",TRUE,Z5&gt;0),IF('[1]#REF'!$H$4="",TRUE,AA5&gt;0),IF('[1]#REF'!$H$5="",TRUE,AB5&gt;0),IF('[1]#REF'!$H$6="",TRUE,AC5&gt;0),IF('[1]#REF'!$H$7="",TRUE,AD5&gt;0)),"ACEITAR PARA PRÓXIMA ANÁLISE","REJEITAR NESTA ETAPA")</f>
        <v>#REF!</v>
      </c>
      <c r="AF5" s="10"/>
      <c r="AG5" s="10"/>
      <c r="AH5" s="10"/>
      <c r="AI5" s="10"/>
      <c r="AJ5" s="10"/>
      <c r="AK5" s="10"/>
      <c r="AL5" s="10"/>
      <c r="AM5" s="10"/>
      <c r="AN5" s="10"/>
      <c r="AO5" s="10"/>
      <c r="AP5" s="10"/>
      <c r="AQ5" s="10"/>
      <c r="AR5" s="10"/>
      <c r="AS5" s="10"/>
      <c r="AT5" s="10"/>
      <c r="AU5" s="10"/>
      <c r="AV5" s="10"/>
      <c r="AW5" s="10"/>
      <c r="AX5" s="10"/>
      <c r="AY5" s="10"/>
      <c r="AZ5" s="10"/>
      <c r="BA5" s="10"/>
      <c r="BB5" s="10"/>
      <c r="BC5" s="10"/>
    </row>
    <row r="6" ht="12.75" hidden="1" customHeight="1" spans="1:55">
      <c r="A6" s="58" t="str">
        <f t="shared" si="0"/>
        <v>REJEITADO</v>
      </c>
      <c r="B6" s="36" t="str">
        <f>'Etapa Pré-Seleção'!A6</f>
        <v>Third international workshop on gamification for information retrieval (GamifIR'16)</v>
      </c>
      <c r="C6" s="37" t="e">
        <f>'Etapa Pré-Seleção'!N6</f>
        <v>#REF!</v>
      </c>
      <c r="D6" s="59" t="s">
        <v>3349</v>
      </c>
      <c r="E6" s="60" t="s">
        <v>22</v>
      </c>
      <c r="F6" s="36"/>
      <c r="G6" s="58"/>
      <c r="H6" s="6"/>
      <c r="I6" s="6"/>
      <c r="J6" s="6"/>
      <c r="K6" s="6"/>
      <c r="L6" s="6"/>
      <c r="M6" s="6"/>
      <c r="N6" s="6"/>
      <c r="O6" s="6"/>
      <c r="P6" s="6"/>
      <c r="Q6" s="6"/>
      <c r="R6" s="6"/>
      <c r="S6" s="6"/>
      <c r="T6" s="6"/>
      <c r="U6" s="6"/>
      <c r="V6" s="6"/>
      <c r="W6" s="6"/>
      <c r="X6" s="6"/>
      <c r="Y6" s="6"/>
      <c r="Z6" s="45">
        <v>0</v>
      </c>
      <c r="AA6" s="45">
        <v>0</v>
      </c>
      <c r="AB6" s="45">
        <v>0</v>
      </c>
      <c r="AC6" s="45">
        <v>0</v>
      </c>
      <c r="AD6" s="45">
        <v>0</v>
      </c>
      <c r="AE6" s="45" t="e">
        <f>IF(AND(IF('[1]#REF'!$H$3="",TRUE,Z6&gt;0),IF('[1]#REF'!$H$4="",TRUE,AA6&gt;0),IF('[1]#REF'!$H$5="",TRUE,AB6&gt;0),IF('[1]#REF'!$H$6="",TRUE,AC6&gt;0),IF('[1]#REF'!$H$7="",TRUE,AD6&gt;0)),"ACEITAR PARA PRÓXIMA ANÁLISE","REJEITAR NESTA ETAPA")</f>
        <v>#REF!</v>
      </c>
      <c r="AF6" s="10"/>
      <c r="AG6" s="10"/>
      <c r="AH6" s="10"/>
      <c r="AI6" s="10"/>
      <c r="AJ6" s="10"/>
      <c r="AK6" s="10"/>
      <c r="AL6" s="10"/>
      <c r="AM6" s="10"/>
      <c r="AN6" s="10"/>
      <c r="AO6" s="10"/>
      <c r="AP6" s="10"/>
      <c r="AQ6" s="10"/>
      <c r="AR6" s="10"/>
      <c r="AS6" s="10"/>
      <c r="AT6" s="10"/>
      <c r="AU6" s="10"/>
      <c r="AV6" s="10"/>
      <c r="AW6" s="10"/>
      <c r="AX6" s="10"/>
      <c r="AY6" s="10"/>
      <c r="AZ6" s="10"/>
      <c r="BA6" s="10"/>
      <c r="BB6" s="10"/>
      <c r="BC6" s="10"/>
    </row>
    <row r="7" ht="12.75" hidden="1" customHeight="1" spans="1:55">
      <c r="A7" s="58" t="str">
        <f t="shared" si="0"/>
        <v>REJEITADO</v>
      </c>
      <c r="B7" s="36" t="str">
        <f>'Etapa Pré-Seleção'!A7</f>
        <v>Exploring Personalization of Gamification in an Introductory Programming Course</v>
      </c>
      <c r="C7" s="37" t="e">
        <f>'Etapa Pré-Seleção'!N7</f>
        <v>#REF!</v>
      </c>
      <c r="D7" s="59" t="s">
        <v>3349</v>
      </c>
      <c r="E7" s="60" t="s">
        <v>22</v>
      </c>
      <c r="F7" s="36"/>
      <c r="G7" s="58"/>
      <c r="H7" s="6"/>
      <c r="I7" s="6"/>
      <c r="J7" s="6"/>
      <c r="K7" s="6"/>
      <c r="L7" s="6"/>
      <c r="M7" s="6"/>
      <c r="N7" s="6"/>
      <c r="O7" s="6"/>
      <c r="P7" s="6"/>
      <c r="Q7" s="6"/>
      <c r="R7" s="6"/>
      <c r="S7" s="6"/>
      <c r="T7" s="6"/>
      <c r="U7" s="6"/>
      <c r="V7" s="6"/>
      <c r="W7" s="6"/>
      <c r="X7" s="6"/>
      <c r="Y7" s="6"/>
      <c r="Z7" s="45">
        <v>0</v>
      </c>
      <c r="AA7" s="45">
        <v>0</v>
      </c>
      <c r="AB7" s="45">
        <v>0</v>
      </c>
      <c r="AC7" s="45">
        <v>0</v>
      </c>
      <c r="AD7" s="45">
        <v>0</v>
      </c>
      <c r="AE7" s="45" t="e">
        <f>IF(AND(IF('[1]#REF'!$H$3="",TRUE,Z7&gt;0),IF('[1]#REF'!$H$4="",TRUE,AA7&gt;0),IF('[1]#REF'!$H$5="",TRUE,AB7&gt;0),IF('[1]#REF'!$H$6="",TRUE,AC7&gt;0),IF('[1]#REF'!$H$7="",TRUE,AD7&gt;0)),"ACEITAR PARA PRÓXIMA ANÁLISE","REJEITAR NESTA ETAPA")</f>
        <v>#REF!</v>
      </c>
      <c r="AF7" s="10"/>
      <c r="AG7" s="10"/>
      <c r="AH7" s="10"/>
      <c r="AI7" s="10"/>
      <c r="AJ7" s="10"/>
      <c r="AK7" s="10"/>
      <c r="AL7" s="10"/>
      <c r="AM7" s="10"/>
      <c r="AN7" s="10"/>
      <c r="AO7" s="10"/>
      <c r="AP7" s="10"/>
      <c r="AQ7" s="10"/>
      <c r="AR7" s="10"/>
      <c r="AS7" s="10"/>
      <c r="AT7" s="10"/>
      <c r="AU7" s="10"/>
      <c r="AV7" s="10"/>
      <c r="AW7" s="10"/>
      <c r="AX7" s="10"/>
      <c r="AY7" s="10"/>
      <c r="AZ7" s="10"/>
      <c r="BA7" s="10"/>
      <c r="BB7" s="10"/>
      <c r="BC7" s="10"/>
    </row>
    <row r="8" ht="12.75" hidden="1" customHeight="1" spans="1:55">
      <c r="A8" s="58" t="str">
        <f t="shared" si="0"/>
        <v>REJEITADO</v>
      </c>
      <c r="B8" s="36" t="str">
        <f>'Etapa Pré-Seleção'!A8</f>
        <v>Framework for preventing procrastination and increasing productivity</v>
      </c>
      <c r="C8" s="37" t="e">
        <f>'Etapa Pré-Seleção'!N8</f>
        <v>#REF!</v>
      </c>
      <c r="D8" s="59" t="s">
        <v>3349</v>
      </c>
      <c r="E8" s="60" t="s">
        <v>22</v>
      </c>
      <c r="F8" s="36"/>
      <c r="G8" s="58"/>
      <c r="H8" s="6"/>
      <c r="I8" s="6"/>
      <c r="J8" s="6"/>
      <c r="K8" s="6"/>
      <c r="L8" s="6"/>
      <c r="M8" s="6"/>
      <c r="N8" s="6"/>
      <c r="O8" s="6"/>
      <c r="P8" s="6"/>
      <c r="Q8" s="6"/>
      <c r="R8" s="6"/>
      <c r="S8" s="6"/>
      <c r="T8" s="6"/>
      <c r="U8" s="6"/>
      <c r="V8" s="6"/>
      <c r="W8" s="6"/>
      <c r="X8" s="6"/>
      <c r="Y8" s="6"/>
      <c r="Z8" s="45">
        <v>0</v>
      </c>
      <c r="AA8" s="45">
        <v>0</v>
      </c>
      <c r="AB8" s="45">
        <v>0</v>
      </c>
      <c r="AC8" s="45">
        <v>0</v>
      </c>
      <c r="AD8" s="45">
        <v>0</v>
      </c>
      <c r="AE8" s="45" t="e">
        <f>IF(AND(IF('[1]#REF'!$H$3="",TRUE,Z8&gt;0),IF('[1]#REF'!$H$4="",TRUE,AA8&gt;0),IF('[1]#REF'!$H$5="",TRUE,AB8&gt;0),IF('[1]#REF'!$H$6="",TRUE,AC8&gt;0),IF('[1]#REF'!$H$7="",TRUE,AD8&gt;0)),"ACEITAR PARA PRÓXIMA ANÁLISE","REJEITAR NESTA ETAPA")</f>
        <v>#REF!</v>
      </c>
      <c r="AF8" s="10"/>
      <c r="AG8" s="10"/>
      <c r="AH8" s="10"/>
      <c r="AI8" s="10"/>
      <c r="AJ8" s="10"/>
      <c r="AK8" s="10"/>
      <c r="AL8" s="10"/>
      <c r="AM8" s="10"/>
      <c r="AN8" s="10"/>
      <c r="AO8" s="10"/>
      <c r="AP8" s="10"/>
      <c r="AQ8" s="10"/>
      <c r="AR8" s="10"/>
      <c r="AS8" s="10"/>
      <c r="AT8" s="10"/>
      <c r="AU8" s="10"/>
      <c r="AV8" s="10"/>
      <c r="AW8" s="10"/>
      <c r="AX8" s="10"/>
      <c r="AY8" s="10"/>
      <c r="AZ8" s="10"/>
      <c r="BA8" s="10"/>
      <c r="BB8" s="10"/>
      <c r="BC8" s="10"/>
    </row>
    <row r="9" ht="12.75" hidden="1" customHeight="1" spans="1:55">
      <c r="A9" s="58" t="str">
        <f t="shared" si="0"/>
        <v>REJEITADO</v>
      </c>
      <c r="B9" s="36" t="str">
        <f>'Etapa Pré-Seleção'!A9</f>
        <v>Procrastination on Social Networking Sites: Combating by Design</v>
      </c>
      <c r="C9" s="37" t="e">
        <f>'Etapa Pré-Seleção'!N9</f>
        <v>#REF!</v>
      </c>
      <c r="D9" s="59" t="s">
        <v>3349</v>
      </c>
      <c r="E9" s="60" t="s">
        <v>22</v>
      </c>
      <c r="F9" s="36"/>
      <c r="G9" s="58"/>
      <c r="H9" s="6"/>
      <c r="I9" s="6"/>
      <c r="J9" s="6"/>
      <c r="K9" s="6"/>
      <c r="L9" s="6"/>
      <c r="M9" s="6"/>
      <c r="N9" s="6"/>
      <c r="O9" s="6"/>
      <c r="P9" s="6"/>
      <c r="Q9" s="6"/>
      <c r="R9" s="6"/>
      <c r="S9" s="6"/>
      <c r="T9" s="6"/>
      <c r="U9" s="6"/>
      <c r="V9" s="6"/>
      <c r="W9" s="6"/>
      <c r="X9" s="6"/>
      <c r="Y9" s="6"/>
      <c r="Z9" s="45">
        <v>0</v>
      </c>
      <c r="AA9" s="45">
        <v>0</v>
      </c>
      <c r="AB9" s="45">
        <v>0</v>
      </c>
      <c r="AC9" s="45">
        <v>0</v>
      </c>
      <c r="AD9" s="45">
        <v>0</v>
      </c>
      <c r="AE9" s="45" t="e">
        <f>IF(AND(IF('[1]#REF'!$H$3="",TRUE,Z9&gt;0),IF('[1]#REF'!$H$4="",TRUE,AA9&gt;0),IF('[1]#REF'!$H$5="",TRUE,AB9&gt;0),IF('[1]#REF'!$H$6="",TRUE,AC9&gt;0),IF('[1]#REF'!$H$7="",TRUE,AD9&gt;0)),"ACEITAR PARA PRÓXIMA ANÁLISE","REJEITAR NESTA ETAPA")</f>
        <v>#REF!</v>
      </c>
      <c r="AF9" s="10"/>
      <c r="AG9" s="10"/>
      <c r="AH9" s="10"/>
      <c r="AI9" s="10"/>
      <c r="AJ9" s="10"/>
      <c r="AK9" s="10"/>
      <c r="AL9" s="10"/>
      <c r="AM9" s="10"/>
      <c r="AN9" s="10"/>
      <c r="AO9" s="10"/>
      <c r="AP9" s="10"/>
      <c r="AQ9" s="10"/>
      <c r="AR9" s="10"/>
      <c r="AS9" s="10"/>
      <c r="AT9" s="10"/>
      <c r="AU9" s="10"/>
      <c r="AV9" s="10"/>
      <c r="AW9" s="10"/>
      <c r="AX9" s="10"/>
      <c r="AY9" s="10"/>
      <c r="AZ9" s="10"/>
      <c r="BA9" s="10"/>
      <c r="BB9" s="10"/>
      <c r="BC9" s="10"/>
    </row>
    <row r="10" ht="12.75" hidden="1" customHeight="1" spans="1:55">
      <c r="A10" s="58" t="str">
        <f t="shared" si="0"/>
        <v>REJEITADO</v>
      </c>
      <c r="B10" s="36" t="str">
        <f>'Etapa Pré-Seleção'!A10</f>
        <v>Outplay Your Weaker Self: A Mixed-Methods Study on Gamification to Overcome Procrastination in Academia</v>
      </c>
      <c r="C10" s="37" t="e">
        <f>'Etapa Pré-Seleção'!N10</f>
        <v>#REF!</v>
      </c>
      <c r="D10" s="59" t="s">
        <v>3349</v>
      </c>
      <c r="E10" s="60" t="s">
        <v>22</v>
      </c>
      <c r="F10" s="36"/>
      <c r="G10" s="58"/>
      <c r="H10" s="6"/>
      <c r="I10" s="6"/>
      <c r="J10" s="6"/>
      <c r="K10" s="6"/>
      <c r="L10" s="6"/>
      <c r="M10" s="6"/>
      <c r="N10" s="6"/>
      <c r="O10" s="6"/>
      <c r="P10" s="6"/>
      <c r="Q10" s="6"/>
      <c r="R10" s="6"/>
      <c r="S10" s="6"/>
      <c r="T10" s="6"/>
      <c r="U10" s="6"/>
      <c r="V10" s="6"/>
      <c r="W10" s="6"/>
      <c r="X10" s="6"/>
      <c r="Y10" s="6"/>
      <c r="Z10" s="45">
        <v>0</v>
      </c>
      <c r="AA10" s="45">
        <v>0</v>
      </c>
      <c r="AB10" s="45">
        <v>0</v>
      </c>
      <c r="AC10" s="45">
        <v>0</v>
      </c>
      <c r="AD10" s="45">
        <v>0</v>
      </c>
      <c r="AE10" s="45" t="e">
        <f>IF(AND(IF('[1]#REF'!$H$3="",TRUE,Z10&gt;0),IF('[1]#REF'!$H$4="",TRUE,AA10&gt;0),IF('[1]#REF'!$H$5="",TRUE,AB10&gt;0),IF('[1]#REF'!$H$6="",TRUE,AC10&gt;0),IF('[1]#REF'!$H$7="",TRUE,AD10&gt;0)),"ACEITAR PARA PRÓXIMA ANÁLISE","REJEITAR NESTA ETAPA")</f>
        <v>#REF!</v>
      </c>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row>
    <row r="11" ht="12.75" hidden="1" customHeight="1" spans="1:55">
      <c r="A11" s="58" t="str">
        <f t="shared" si="0"/>
        <v>REJEITADO</v>
      </c>
      <c r="B11" s="36" t="str">
        <f>'Etapa Pré-Seleção'!A11</f>
        <v>Teaching temptation bundling to boost exercise: A field experiment</v>
      </c>
      <c r="C11" s="37" t="e">
        <f>'Etapa Pré-Seleção'!N11</f>
        <v>#REF!</v>
      </c>
      <c r="D11" s="6" t="s">
        <v>3350</v>
      </c>
      <c r="E11" s="58" t="s">
        <v>28</v>
      </c>
      <c r="F11" s="36"/>
      <c r="G11" s="58"/>
      <c r="H11" s="6"/>
      <c r="I11" s="6"/>
      <c r="J11" s="6"/>
      <c r="K11" s="6"/>
      <c r="L11" s="6"/>
      <c r="M11" s="6"/>
      <c r="N11" s="6"/>
      <c r="O11" s="6"/>
      <c r="P11" s="6"/>
      <c r="Q11" s="6"/>
      <c r="R11" s="6"/>
      <c r="S11" s="6"/>
      <c r="T11" s="6"/>
      <c r="U11" s="6"/>
      <c r="V11" s="6"/>
      <c r="W11" s="6"/>
      <c r="X11" s="6"/>
      <c r="Y11" s="6"/>
      <c r="Z11" s="45">
        <v>0</v>
      </c>
      <c r="AA11" s="45">
        <v>0</v>
      </c>
      <c r="AB11" s="45">
        <v>0</v>
      </c>
      <c r="AC11" s="45">
        <v>0</v>
      </c>
      <c r="AD11" s="45">
        <v>0</v>
      </c>
      <c r="AE11" s="45" t="e">
        <f>IF(AND(IF('[1]#REF'!$H$3="",TRUE,Z11&gt;0),IF('[1]#REF'!$H$4="",TRUE,AA11&gt;0),IF('[1]#REF'!$H$5="",TRUE,AB11&gt;0),IF('[1]#REF'!$H$6="",TRUE,AC11&gt;0),IF('[1]#REF'!$H$7="",TRUE,AD11&gt;0)),"ACEITAR PARA PRÓXIMA ANÁLISE","REJEITAR NESTA ETAPA")</f>
        <v>#REF!</v>
      </c>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row>
    <row r="12" ht="12.75" hidden="1" customHeight="1" spans="1:55">
      <c r="A12" s="58" t="str">
        <f t="shared" si="0"/>
        <v>REJEITADO</v>
      </c>
      <c r="B12" s="36" t="str">
        <f>'Etapa Pré-Seleção'!A12</f>
        <v>Counterproductive effects of gamification: An analysis on the example of the gamified task manager Habitica</v>
      </c>
      <c r="C12" s="37" t="e">
        <f>'Etapa Pré-Seleção'!N12</f>
        <v>#REF!</v>
      </c>
      <c r="D12" s="59" t="s">
        <v>3349</v>
      </c>
      <c r="E12" s="60" t="s">
        <v>22</v>
      </c>
      <c r="F12" s="36"/>
      <c r="G12" s="58"/>
      <c r="H12" s="6"/>
      <c r="I12" s="6"/>
      <c r="J12" s="6"/>
      <c r="K12" s="6"/>
      <c r="L12" s="6"/>
      <c r="M12" s="6"/>
      <c r="N12" s="6"/>
      <c r="O12" s="6"/>
      <c r="P12" s="6"/>
      <c r="Q12" s="6"/>
      <c r="R12" s="6"/>
      <c r="S12" s="6"/>
      <c r="T12" s="6"/>
      <c r="U12" s="6"/>
      <c r="V12" s="6"/>
      <c r="W12" s="6"/>
      <c r="X12" s="6"/>
      <c r="Y12" s="6"/>
      <c r="Z12" s="45">
        <v>0</v>
      </c>
      <c r="AA12" s="45">
        <v>0</v>
      </c>
      <c r="AB12" s="45">
        <v>0</v>
      </c>
      <c r="AC12" s="45">
        <v>0</v>
      </c>
      <c r="AD12" s="45">
        <v>0</v>
      </c>
      <c r="AE12" s="45" t="e">
        <f>IF(AND(IF('[1]#REF'!$H$3="",TRUE,Z12&gt;0),IF('[1]#REF'!$H$4="",TRUE,AA12&gt;0),IF('[1]#REF'!$H$5="",TRUE,AB12&gt;0),IF('[1]#REF'!$H$6="",TRUE,AC12&gt;0),IF('[1]#REF'!$H$7="",TRUE,AD12&gt;0)),"ACEITAR PARA PRÓXIMA ANÁLISE","REJEITAR NESTA ETAPA")</f>
        <v>#REF!</v>
      </c>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row>
    <row r="13" ht="12.75" hidden="1" customHeight="1" spans="1:55">
      <c r="A13" s="58" t="str">
        <f t="shared" si="0"/>
        <v>REJEITADO</v>
      </c>
      <c r="B13" s="36" t="str">
        <f>'Etapa Pré-Seleção'!A13</f>
        <v>A multilevel investigation of factors influencing university students’ behavioral engagement in flipped classrooms</v>
      </c>
      <c r="C13" s="37" t="e">
        <f>'Etapa Pré-Seleção'!N13</f>
        <v>#REF!</v>
      </c>
      <c r="D13" s="6" t="s">
        <v>3350</v>
      </c>
      <c r="E13" s="58" t="s">
        <v>28</v>
      </c>
      <c r="F13" s="36"/>
      <c r="G13" s="58"/>
      <c r="H13" s="6"/>
      <c r="I13" s="6"/>
      <c r="J13" s="6"/>
      <c r="K13" s="6"/>
      <c r="L13" s="6"/>
      <c r="M13" s="6"/>
      <c r="N13" s="6"/>
      <c r="O13" s="6"/>
      <c r="P13" s="6"/>
      <c r="Q13" s="6"/>
      <c r="R13" s="6"/>
      <c r="S13" s="6"/>
      <c r="T13" s="6"/>
      <c r="U13" s="6"/>
      <c r="V13" s="6"/>
      <c r="W13" s="6"/>
      <c r="X13" s="6"/>
      <c r="Y13" s="6"/>
      <c r="Z13" s="45">
        <v>0</v>
      </c>
      <c r="AA13" s="45">
        <v>0</v>
      </c>
      <c r="AB13" s="45">
        <v>0</v>
      </c>
      <c r="AC13" s="45">
        <v>0</v>
      </c>
      <c r="AD13" s="45">
        <v>0</v>
      </c>
      <c r="AE13" s="45" t="e">
        <f>IF(AND(IF('[1]#REF'!$H$3="",TRUE,Z13&gt;0),IF('[1]#REF'!$H$4="",TRUE,AA13&gt;0),IF('[1]#REF'!$H$5="",TRUE,AB13&gt;0),IF('[1]#REF'!$H$6="",TRUE,AC13&gt;0),IF('[1]#REF'!$H$7="",TRUE,AD13&gt;0)),"ACEITAR PARA PRÓXIMA ANÁLISE","REJEITAR NESTA ETAPA")</f>
        <v>#REF!</v>
      </c>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row>
    <row r="14" ht="12.75" hidden="1" customHeight="1" spans="1:55">
      <c r="A14" s="58" t="str">
        <f t="shared" si="0"/>
        <v>REJEITADO</v>
      </c>
      <c r="B14" s="36" t="str">
        <f>'Etapa Pré-Seleção'!A14</f>
        <v>Selective psychological effects of nudging, gamification and rational information in converting commuters from cars to buses: A controlled field experiment</v>
      </c>
      <c r="C14" s="37" t="e">
        <f>'Etapa Pré-Seleção'!N14</f>
        <v>#REF!</v>
      </c>
      <c r="D14" s="6" t="s">
        <v>3350</v>
      </c>
      <c r="E14" s="58" t="s">
        <v>28</v>
      </c>
      <c r="F14" s="36"/>
      <c r="G14" s="58"/>
      <c r="H14" s="6"/>
      <c r="I14" s="6"/>
      <c r="J14" s="6"/>
      <c r="K14" s="6"/>
      <c r="L14" s="6"/>
      <c r="M14" s="6"/>
      <c r="N14" s="6"/>
      <c r="O14" s="6"/>
      <c r="P14" s="6"/>
      <c r="Q14" s="6"/>
      <c r="R14" s="6"/>
      <c r="S14" s="6"/>
      <c r="T14" s="6"/>
      <c r="U14" s="6"/>
      <c r="V14" s="6"/>
      <c r="W14" s="6"/>
      <c r="X14" s="6"/>
      <c r="Y14" s="6"/>
      <c r="Z14" s="45">
        <v>0</v>
      </c>
      <c r="AA14" s="45">
        <v>0</v>
      </c>
      <c r="AB14" s="45">
        <v>0</v>
      </c>
      <c r="AC14" s="45">
        <v>0</v>
      </c>
      <c r="AD14" s="45">
        <v>0</v>
      </c>
      <c r="AE14" s="45" t="e">
        <f>IF(AND(IF('[1]#REF'!$H$3="",TRUE,Z14&gt;0),IF('[1]#REF'!$H$4="",TRUE,AA14&gt;0),IF('[1]#REF'!$H$5="",TRUE,AB14&gt;0),IF('[1]#REF'!$H$6="",TRUE,AC14&gt;0),IF('[1]#REF'!$H$7="",TRUE,AD14&gt;0)),"ACEITAR PARA PRÓXIMA ANÁLISE","REJEITAR NESTA ETAPA")</f>
        <v>#REF!</v>
      </c>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row>
    <row r="15" ht="12.75" hidden="1" customHeight="1" spans="1:55">
      <c r="A15" s="58" t="str">
        <f t="shared" si="0"/>
        <v>REJEITADO</v>
      </c>
      <c r="B15" s="36" t="str">
        <f>'Etapa Pré-Seleção'!A15</f>
        <v>Increasing Students' Awareness of Their Behavior in Online Learning Environments with Visualizations and Achievement Badges</v>
      </c>
      <c r="C15" s="37" t="e">
        <f>'Etapa Pré-Seleção'!N15</f>
        <v>#REF!</v>
      </c>
      <c r="D15" s="59" t="s">
        <v>3349</v>
      </c>
      <c r="E15" s="60" t="s">
        <v>22</v>
      </c>
      <c r="F15" s="36"/>
      <c r="G15" s="58"/>
      <c r="H15" s="6"/>
      <c r="I15" s="6"/>
      <c r="J15" s="6"/>
      <c r="K15" s="6"/>
      <c r="L15" s="6"/>
      <c r="M15" s="6"/>
      <c r="N15" s="6"/>
      <c r="O15" s="6"/>
      <c r="P15" s="6"/>
      <c r="Q15" s="6"/>
      <c r="R15" s="6"/>
      <c r="S15" s="6"/>
      <c r="T15" s="6"/>
      <c r="U15" s="6"/>
      <c r="V15" s="6"/>
      <c r="W15" s="6"/>
      <c r="X15" s="6"/>
      <c r="Y15" s="6"/>
      <c r="Z15" s="45">
        <v>0</v>
      </c>
      <c r="AA15" s="45">
        <v>0</v>
      </c>
      <c r="AB15" s="45">
        <v>0</v>
      </c>
      <c r="AC15" s="45">
        <v>0</v>
      </c>
      <c r="AD15" s="45">
        <v>0</v>
      </c>
      <c r="AE15" s="45" t="e">
        <f>IF(AND(IF('[1]#REF'!$H$3="",TRUE,Z15&gt;0),IF('[1]#REF'!$H$4="",TRUE,AA15&gt;0),IF('[1]#REF'!$H$5="",TRUE,AB15&gt;0),IF('[1]#REF'!$H$6="",TRUE,AC15&gt;0),IF('[1]#REF'!$H$7="",TRUE,AD15&gt;0)),"ACEITAR PARA PRÓXIMA ANÁLISE","REJEITAR NESTA ETAPA")</f>
        <v>#REF!</v>
      </c>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row>
    <row r="16" ht="12.75" hidden="1" customHeight="1" spans="1:55">
      <c r="A16" s="58" t="str">
        <f t="shared" si="0"/>
        <v>REJEITADO</v>
      </c>
      <c r="B16" s="36" t="str">
        <f>'Etapa Pré-Seleção'!A16</f>
        <v>Reducing procrastination using a smartphone-based treatment program: A randomized controlled pilot study</v>
      </c>
      <c r="C16" s="37" t="e">
        <f>'Etapa Pré-Seleção'!N16</f>
        <v>#REF!</v>
      </c>
      <c r="D16" s="59" t="s">
        <v>3349</v>
      </c>
      <c r="E16" s="60" t="s">
        <v>22</v>
      </c>
      <c r="F16" s="36"/>
      <c r="G16" s="58"/>
      <c r="H16" s="6"/>
      <c r="I16" s="6"/>
      <c r="J16" s="6"/>
      <c r="K16" s="6"/>
      <c r="L16" s="6"/>
      <c r="M16" s="6"/>
      <c r="N16" s="6"/>
      <c r="O16" s="6"/>
      <c r="P16" s="6"/>
      <c r="Q16" s="6"/>
      <c r="R16" s="6"/>
      <c r="S16" s="6"/>
      <c r="T16" s="6"/>
      <c r="U16" s="6"/>
      <c r="V16" s="6"/>
      <c r="W16" s="6"/>
      <c r="X16" s="6"/>
      <c r="Y16" s="6"/>
      <c r="Z16" s="45">
        <v>0</v>
      </c>
      <c r="AA16" s="45">
        <v>0</v>
      </c>
      <c r="AB16" s="45">
        <v>0</v>
      </c>
      <c r="AC16" s="45">
        <v>0</v>
      </c>
      <c r="AD16" s="45">
        <v>0</v>
      </c>
      <c r="AE16" s="45" t="e">
        <f>IF(AND(IF('[1]#REF'!$H$3="",TRUE,Z16&gt;0),IF('[1]#REF'!$H$4="",TRUE,AA16&gt;0),IF('[1]#REF'!$H$5="",TRUE,AB16&gt;0),IF('[1]#REF'!$H$6="",TRUE,AC16&gt;0),IF('[1]#REF'!$H$7="",TRUE,AD16&gt;0)),"ACEITAR PARA PRÓXIMA ANÁLISE","REJEITAR NESTA ETAPA")</f>
        <v>#REF!</v>
      </c>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row>
    <row r="17" ht="12.75" hidden="1" customHeight="1" spans="1:55">
      <c r="A17" s="58" t="str">
        <f t="shared" si="0"/>
        <v>REJEITADO</v>
      </c>
      <c r="B17" s="36" t="str">
        <f>'Etapa Pré-Seleção'!A17</f>
        <v>Understanding the effects of lecturer intervention on computer science student behaviour</v>
      </c>
      <c r="C17" s="37" t="e">
        <f>'Etapa Pré-Seleção'!N17</f>
        <v>#REF!</v>
      </c>
      <c r="D17" s="6" t="s">
        <v>3350</v>
      </c>
      <c r="E17" s="58" t="s">
        <v>28</v>
      </c>
      <c r="F17" s="36"/>
      <c r="G17" s="58"/>
      <c r="H17" s="6"/>
      <c r="I17" s="6"/>
      <c r="J17" s="6"/>
      <c r="K17" s="6"/>
      <c r="L17" s="6"/>
      <c r="M17" s="6"/>
      <c r="N17" s="6"/>
      <c r="O17" s="6"/>
      <c r="P17" s="6"/>
      <c r="Q17" s="6"/>
      <c r="R17" s="6"/>
      <c r="S17" s="6"/>
      <c r="T17" s="6"/>
      <c r="U17" s="6"/>
      <c r="V17" s="6"/>
      <c r="W17" s="6"/>
      <c r="X17" s="6"/>
      <c r="Y17" s="6"/>
      <c r="Z17" s="45">
        <v>0</v>
      </c>
      <c r="AA17" s="45">
        <v>0</v>
      </c>
      <c r="AB17" s="45">
        <v>0</v>
      </c>
      <c r="AC17" s="45">
        <v>0</v>
      </c>
      <c r="AD17" s="45">
        <v>0</v>
      </c>
      <c r="AE17" s="45" t="e">
        <f>IF(AND(IF('[1]#REF'!$H$3="",TRUE,Z17&gt;0),IF('[1]#REF'!$H$4="",TRUE,AA17&gt;0),IF('[1]#REF'!$H$5="",TRUE,AB17&gt;0),IF('[1]#REF'!$H$6="",TRUE,AC17&gt;0),IF('[1]#REF'!$H$7="",TRUE,AD17&gt;0)),"ACEITAR PARA PRÓXIMA ANÁLISE","REJEITAR NESTA ETAPA")</f>
        <v>#REF!</v>
      </c>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row>
    <row r="18" ht="12.75" hidden="1" customHeight="1" spans="1:55">
      <c r="A18" s="58" t="str">
        <f t="shared" si="0"/>
        <v>REJEITADO</v>
      </c>
      <c r="B18" s="36" t="str">
        <f>'Etapa Pré-Seleção'!A18</f>
        <v>Third international workshop on gamification for information retrieval (GamifIR'16)</v>
      </c>
      <c r="C18" s="37" t="e">
        <f>'Etapa Pré-Seleção'!N18</f>
        <v>#REF!</v>
      </c>
      <c r="D18" s="59" t="s">
        <v>3349</v>
      </c>
      <c r="E18" s="60" t="s">
        <v>22</v>
      </c>
      <c r="F18" s="36"/>
      <c r="G18" s="58"/>
      <c r="H18" s="6"/>
      <c r="I18" s="6"/>
      <c r="J18" s="6"/>
      <c r="K18" s="6"/>
      <c r="L18" s="6"/>
      <c r="M18" s="6"/>
      <c r="N18" s="6"/>
      <c r="O18" s="6"/>
      <c r="P18" s="6"/>
      <c r="Q18" s="6"/>
      <c r="R18" s="6"/>
      <c r="S18" s="6"/>
      <c r="T18" s="6"/>
      <c r="U18" s="6"/>
      <c r="V18" s="6"/>
      <c r="W18" s="6"/>
      <c r="X18" s="6"/>
      <c r="Y18" s="6"/>
      <c r="Z18" s="45">
        <v>0</v>
      </c>
      <c r="AA18" s="45">
        <v>0</v>
      </c>
      <c r="AB18" s="45">
        <v>0</v>
      </c>
      <c r="AC18" s="45">
        <v>0</v>
      </c>
      <c r="AD18" s="45">
        <v>0</v>
      </c>
      <c r="AE18" s="45" t="e">
        <f>IF(AND(IF('[1]#REF'!$H$3="",TRUE,Z18&gt;0),IF('[1]#REF'!$H$4="",TRUE,AA18&gt;0),IF('[1]#REF'!$H$5="",TRUE,AB18&gt;0),IF('[1]#REF'!$H$6="",TRUE,AC18&gt;0),IF('[1]#REF'!$H$7="",TRUE,AD18&gt;0)),"ACEITAR PARA PRÓXIMA ANÁLISE","REJEITAR NESTA ETAPA")</f>
        <v>#REF!</v>
      </c>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row>
    <row r="19" ht="12.75" hidden="1" customHeight="1" spans="1:55">
      <c r="A19" s="58" t="str">
        <f t="shared" si="0"/>
        <v>REJEITADO</v>
      </c>
      <c r="B19" s="36" t="str">
        <f>'Etapa Pré-Seleção'!A19</f>
        <v>Improving Student Peer Code Review Using Gamification</v>
      </c>
      <c r="C19" s="37" t="e">
        <f>'Etapa Pré-Seleção'!N19</f>
        <v>#REF!</v>
      </c>
      <c r="D19" s="6" t="s">
        <v>3350</v>
      </c>
      <c r="E19" s="58" t="s">
        <v>28</v>
      </c>
      <c r="F19" s="36"/>
      <c r="G19" s="58"/>
      <c r="H19" s="6"/>
      <c r="I19" s="6"/>
      <c r="J19" s="6"/>
      <c r="K19" s="6"/>
      <c r="L19" s="6"/>
      <c r="M19" s="6"/>
      <c r="N19" s="6"/>
      <c r="O19" s="6"/>
      <c r="P19" s="6"/>
      <c r="Q19" s="6"/>
      <c r="R19" s="6"/>
      <c r="S19" s="6"/>
      <c r="T19" s="6"/>
      <c r="U19" s="6"/>
      <c r="V19" s="6"/>
      <c r="W19" s="6"/>
      <c r="X19" s="6"/>
      <c r="Y19" s="6"/>
      <c r="Z19" s="45">
        <v>0</v>
      </c>
      <c r="AA19" s="45">
        <v>0</v>
      </c>
      <c r="AB19" s="45">
        <v>0</v>
      </c>
      <c r="AC19" s="45">
        <v>0</v>
      </c>
      <c r="AD19" s="45">
        <v>0</v>
      </c>
      <c r="AE19" s="45" t="e">
        <f>IF(AND(IF('[1]#REF'!$H$3="",TRUE,Z19&gt;0),IF('[1]#REF'!$H$4="",TRUE,AA19&gt;0),IF('[1]#REF'!$H$5="",TRUE,AB19&gt;0),IF('[1]#REF'!$H$6="",TRUE,AC19&gt;0),IF('[1]#REF'!$H$7="",TRUE,AD19&gt;0)),"ACEITAR PARA PRÓXIMA ANÁLISE","REJEITAR NESTA ETAPA")</f>
        <v>#REF!</v>
      </c>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row>
    <row r="20" ht="12.75" hidden="1" customHeight="1" spans="1:55">
      <c r="A20" s="58" t="str">
        <f t="shared" si="0"/>
        <v>REJEITADO</v>
      </c>
      <c r="B20" s="36" t="str">
        <f>'Etapa Pré-Seleção'!A20</f>
        <v>Procrastination on Social Networking Sites: Combating by Design</v>
      </c>
      <c r="C20" s="37" t="e">
        <f>'Etapa Pré-Seleção'!N20</f>
        <v>#REF!</v>
      </c>
      <c r="D20" s="59" t="s">
        <v>3349</v>
      </c>
      <c r="E20" s="60" t="s">
        <v>22</v>
      </c>
      <c r="F20" s="36"/>
      <c r="G20" s="58"/>
      <c r="H20" s="6"/>
      <c r="I20" s="6"/>
      <c r="J20" s="6"/>
      <c r="K20" s="6"/>
      <c r="L20" s="6"/>
      <c r="M20" s="6"/>
      <c r="N20" s="6"/>
      <c r="O20" s="6"/>
      <c r="P20" s="6"/>
      <c r="Q20" s="6"/>
      <c r="R20" s="6"/>
      <c r="S20" s="6"/>
      <c r="T20" s="6"/>
      <c r="U20" s="6"/>
      <c r="V20" s="6"/>
      <c r="W20" s="6"/>
      <c r="X20" s="6"/>
      <c r="Y20" s="6"/>
      <c r="Z20" s="45">
        <v>0</v>
      </c>
      <c r="AA20" s="45">
        <v>0</v>
      </c>
      <c r="AB20" s="45">
        <v>0</v>
      </c>
      <c r="AC20" s="45">
        <v>0</v>
      </c>
      <c r="AD20" s="45">
        <v>0</v>
      </c>
      <c r="AE20" s="45" t="e">
        <f>IF(AND(IF('[1]#REF'!$H$3="",TRUE,Z20&gt;0),IF('[1]#REF'!$H$4="",TRUE,AA20&gt;0),IF('[1]#REF'!$H$5="",TRUE,AB20&gt;0),IF('[1]#REF'!$H$6="",TRUE,AC20&gt;0),IF('[1]#REF'!$H$7="",TRUE,AD20&gt;0)),"ACEITAR PARA PRÓXIMA ANÁLISE","REJEITAR NESTA ETAPA")</f>
        <v>#REF!</v>
      </c>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row>
    <row r="21" ht="12.75" hidden="1" customHeight="1" spans="1:55">
      <c r="A21" s="58" t="str">
        <f t="shared" si="0"/>
        <v>REJEITADO</v>
      </c>
      <c r="B21" s="36" t="str">
        <f>'Etapa Pré-Seleção'!A21</f>
        <v>Towards the Design and Development of an Adaptive Gamified Task Management Web Application to Increase Student Engagement in Online Learning</v>
      </c>
      <c r="C21" s="37" t="e">
        <f>'Etapa Pré-Seleção'!N21</f>
        <v>#REF!</v>
      </c>
      <c r="D21" s="59" t="s">
        <v>3349</v>
      </c>
      <c r="E21" s="60" t="s">
        <v>22</v>
      </c>
      <c r="F21" s="36"/>
      <c r="G21" s="58"/>
      <c r="H21" s="6"/>
      <c r="I21" s="6"/>
      <c r="J21" s="6"/>
      <c r="K21" s="6"/>
      <c r="L21" s="6"/>
      <c r="M21" s="6"/>
      <c r="N21" s="6"/>
      <c r="O21" s="6"/>
      <c r="P21" s="6"/>
      <c r="Q21" s="6"/>
      <c r="R21" s="6"/>
      <c r="S21" s="6"/>
      <c r="T21" s="6"/>
      <c r="U21" s="6"/>
      <c r="V21" s="6"/>
      <c r="W21" s="6"/>
      <c r="X21" s="6"/>
      <c r="Y21" s="6"/>
      <c r="Z21" s="45">
        <v>0</v>
      </c>
      <c r="AA21" s="45">
        <v>0</v>
      </c>
      <c r="AB21" s="45">
        <v>0</v>
      </c>
      <c r="AC21" s="45">
        <v>0</v>
      </c>
      <c r="AD21" s="45">
        <v>0</v>
      </c>
      <c r="AE21" s="45" t="e">
        <f>IF(AND(IF('[1]#REF'!$H$3="",TRUE,Z21&gt;0),IF('[1]#REF'!$H$4="",TRUE,AA21&gt;0),IF('[1]#REF'!$H$5="",TRUE,AB21&gt;0),IF('[1]#REF'!$H$6="",TRUE,AC21&gt;0),IF('[1]#REF'!$H$7="",TRUE,AD21&gt;0)),"ACEITAR PARA PRÓXIMA ANÁLISE","REJEITAR NESTA ETAPA")</f>
        <v>#REF!</v>
      </c>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row>
    <row r="22" ht="12.75" hidden="1" customHeight="1" spans="1:55">
      <c r="A22" s="58" t="str">
        <f t="shared" si="0"/>
        <v>REJEITADO</v>
      </c>
      <c r="B22" s="36" t="str">
        <f>'Etapa Pré-Seleção'!A22</f>
        <v>Exploring Personalization of Gamification in an Introductory Programming Course</v>
      </c>
      <c r="C22" s="37" t="e">
        <f>'Etapa Pré-Seleção'!N22</f>
        <v>#REF!</v>
      </c>
      <c r="D22" s="59" t="s">
        <v>3349</v>
      </c>
      <c r="E22" s="60" t="s">
        <v>22</v>
      </c>
      <c r="F22" s="36"/>
      <c r="G22" s="58"/>
      <c r="H22" s="6"/>
      <c r="I22" s="6"/>
      <c r="J22" s="6"/>
      <c r="K22" s="6"/>
      <c r="L22" s="6"/>
      <c r="M22" s="6"/>
      <c r="N22" s="6"/>
      <c r="O22" s="6"/>
      <c r="P22" s="6"/>
      <c r="Q22" s="6"/>
      <c r="R22" s="6"/>
      <c r="S22" s="6"/>
      <c r="T22" s="6"/>
      <c r="U22" s="6"/>
      <c r="V22" s="6"/>
      <c r="W22" s="6"/>
      <c r="X22" s="6"/>
      <c r="Y22" s="6"/>
      <c r="Z22" s="45">
        <v>0</v>
      </c>
      <c r="AA22" s="45">
        <v>0</v>
      </c>
      <c r="AB22" s="45">
        <v>0</v>
      </c>
      <c r="AC22" s="45">
        <v>0</v>
      </c>
      <c r="AD22" s="45">
        <v>0</v>
      </c>
      <c r="AE22" s="45" t="e">
        <f>IF(AND(IF('[1]#REF'!$H$3="",TRUE,Z22&gt;0),IF('[1]#REF'!$H$4="",TRUE,AA22&gt;0),IF('[1]#REF'!$H$5="",TRUE,AB22&gt;0),IF('[1]#REF'!$H$6="",TRUE,AC22&gt;0),IF('[1]#REF'!$H$7="",TRUE,AD22&gt;0)),"ACEITAR PARA PRÓXIMA ANÁLISE","REJEITAR NESTA ETAPA")</f>
        <v>#REF!</v>
      </c>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row>
    <row r="23" ht="12.75" hidden="1" customHeight="1" spans="1:55">
      <c r="A23" s="58" t="str">
        <f t="shared" si="0"/>
        <v>REJEITADO</v>
      </c>
      <c r="B23" s="36" t="str">
        <f>'Etapa Pré-Seleção'!A23</f>
        <v>Framework for preventing procrastination and increasing productivity</v>
      </c>
      <c r="C23" s="37" t="e">
        <f>'Etapa Pré-Seleção'!N23</f>
        <v>#REF!</v>
      </c>
      <c r="D23" s="59" t="s">
        <v>3349</v>
      </c>
      <c r="E23" s="60" t="s">
        <v>22</v>
      </c>
      <c r="F23" s="36"/>
      <c r="G23" s="58"/>
      <c r="H23" s="6"/>
      <c r="I23" s="6"/>
      <c r="J23" s="6"/>
      <c r="K23" s="6"/>
      <c r="L23" s="6"/>
      <c r="M23" s="6"/>
      <c r="N23" s="6"/>
      <c r="O23" s="6"/>
      <c r="P23" s="6"/>
      <c r="Q23" s="6"/>
      <c r="R23" s="6"/>
      <c r="S23" s="6"/>
      <c r="T23" s="6"/>
      <c r="U23" s="6"/>
      <c r="V23" s="6"/>
      <c r="W23" s="6"/>
      <c r="X23" s="6"/>
      <c r="Y23" s="6"/>
      <c r="Z23" s="45">
        <v>0</v>
      </c>
      <c r="AA23" s="45">
        <v>0</v>
      </c>
      <c r="AB23" s="45">
        <v>0</v>
      </c>
      <c r="AC23" s="45">
        <v>0</v>
      </c>
      <c r="AD23" s="45">
        <v>0</v>
      </c>
      <c r="AE23" s="45" t="e">
        <f>IF(AND(IF('[1]#REF'!$H$3="",TRUE,Z23&gt;0),IF('[1]#REF'!$H$4="",TRUE,AA23&gt;0),IF('[1]#REF'!$H$5="",TRUE,AB23&gt;0),IF('[1]#REF'!$H$6="",TRUE,AC23&gt;0),IF('[1]#REF'!$H$7="",TRUE,AD23&gt;0)),"ACEITAR PARA PRÓXIMA ANÁLISE","REJEITAR NESTA ETAPA")</f>
        <v>#REF!</v>
      </c>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row>
    <row r="24" ht="12.75" hidden="1" customHeight="1" spans="1:55">
      <c r="A24" s="58" t="str">
        <f t="shared" si="0"/>
        <v>REJEITADO</v>
      </c>
      <c r="B24" s="36" t="str">
        <f>'Etapa Pré-Seleção'!A24</f>
        <v>A gamified mobile-based APP to help university students to manage their tasks</v>
      </c>
      <c r="C24" s="37" t="e">
        <f>'Etapa Pré-Seleção'!N24</f>
        <v>#REF!</v>
      </c>
      <c r="D24" s="59" t="s">
        <v>3349</v>
      </c>
      <c r="E24" s="60" t="s">
        <v>22</v>
      </c>
      <c r="F24" s="36"/>
      <c r="G24" s="58"/>
      <c r="H24" s="6"/>
      <c r="I24" s="6"/>
      <c r="J24" s="6"/>
      <c r="K24" s="6"/>
      <c r="L24" s="6"/>
      <c r="M24" s="6"/>
      <c r="N24" s="6"/>
      <c r="O24" s="6"/>
      <c r="P24" s="6"/>
      <c r="Q24" s="6"/>
      <c r="R24" s="6"/>
      <c r="S24" s="6"/>
      <c r="T24" s="6"/>
      <c r="U24" s="6"/>
      <c r="V24" s="6"/>
      <c r="W24" s="6"/>
      <c r="X24" s="6"/>
      <c r="Y24" s="6"/>
      <c r="Z24" s="45">
        <v>0</v>
      </c>
      <c r="AA24" s="45">
        <v>0</v>
      </c>
      <c r="AB24" s="45">
        <v>0</v>
      </c>
      <c r="AC24" s="45">
        <v>0</v>
      </c>
      <c r="AD24" s="45">
        <v>0</v>
      </c>
      <c r="AE24" s="45" t="e">
        <f>IF(AND(IF('[1]#REF'!$H$3="",TRUE,Z24&gt;0),IF('[1]#REF'!$H$4="",TRUE,AA24&gt;0),IF('[1]#REF'!$H$5="",TRUE,AB24&gt;0),IF('[1]#REF'!$H$6="",TRUE,AC24&gt;0),IF('[1]#REF'!$H$7="",TRUE,AD24&gt;0)),"ACEITAR PARA PRÓXIMA ANÁLISE","REJEITAR NESTA ETAPA")</f>
        <v>#REF!</v>
      </c>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row>
    <row r="25" ht="12.75" hidden="1" customHeight="1" spans="1:55">
      <c r="A25" s="58" t="str">
        <f t="shared" si="0"/>
        <v>REJEITADO</v>
      </c>
      <c r="B25" s="36" t="str">
        <f>'Etapa Pré-Seleção'!A25</f>
        <v>I want it my way: Using consumerism and neutralization theory to understand students’ cyberslacking behavior</v>
      </c>
      <c r="C25" s="37" t="e">
        <f>'Etapa Pré-Seleção'!N25</f>
        <v>#REF!</v>
      </c>
      <c r="D25" s="6" t="s">
        <v>3350</v>
      </c>
      <c r="E25" s="58" t="s">
        <v>28</v>
      </c>
      <c r="F25" s="36"/>
      <c r="G25" s="58"/>
      <c r="H25" s="6"/>
      <c r="I25" s="6"/>
      <c r="J25" s="6"/>
      <c r="K25" s="6"/>
      <c r="L25" s="6"/>
      <c r="M25" s="6"/>
      <c r="N25" s="6"/>
      <c r="O25" s="6"/>
      <c r="P25" s="6"/>
      <c r="Q25" s="6"/>
      <c r="R25" s="6"/>
      <c r="S25" s="6"/>
      <c r="T25" s="6"/>
      <c r="U25" s="6"/>
      <c r="V25" s="6"/>
      <c r="W25" s="6"/>
      <c r="X25" s="6"/>
      <c r="Y25" s="6"/>
      <c r="Z25" s="45">
        <v>0</v>
      </c>
      <c r="AA25" s="45">
        <v>0</v>
      </c>
      <c r="AB25" s="45">
        <v>0</v>
      </c>
      <c r="AC25" s="45">
        <v>0</v>
      </c>
      <c r="AD25" s="45">
        <v>0</v>
      </c>
      <c r="AE25" s="45" t="e">
        <f>IF(AND(IF('[1]#REF'!$H$3="",TRUE,Z25&gt;0),IF('[1]#REF'!$H$4="",TRUE,AA25&gt;0),IF('[1]#REF'!$H$5="",TRUE,AB25&gt;0),IF('[1]#REF'!$H$6="",TRUE,AC25&gt;0),IF('[1]#REF'!$H$7="",TRUE,AD25&gt;0)),"ACEITAR PARA PRÓXIMA ANÁLISE","REJEITAR NESTA ETAPA")</f>
        <v>#REF!</v>
      </c>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row>
    <row r="26" ht="12.75" hidden="1" customHeight="1" spans="1:55">
      <c r="A26" s="58" t="str">
        <f t="shared" si="0"/>
        <v>REJEITADO</v>
      </c>
      <c r="B26" s="36" t="str">
        <f>'Etapa Pré-Seleção'!A26</f>
        <v>Apps That Motivate: a Taxonomy of App Features Based on Self-Determination Theory</v>
      </c>
      <c r="C26" s="37" t="e">
        <f>'Etapa Pré-Seleção'!N26</f>
        <v>#REF!</v>
      </c>
      <c r="D26" s="6" t="s">
        <v>3350</v>
      </c>
      <c r="E26" s="58" t="s">
        <v>28</v>
      </c>
      <c r="F26" s="36"/>
      <c r="G26" s="58"/>
      <c r="H26" s="6"/>
      <c r="I26" s="6"/>
      <c r="J26" s="6"/>
      <c r="K26" s="6"/>
      <c r="L26" s="6"/>
      <c r="M26" s="6"/>
      <c r="N26" s="6"/>
      <c r="O26" s="6"/>
      <c r="P26" s="6"/>
      <c r="Q26" s="6"/>
      <c r="R26" s="6"/>
      <c r="S26" s="6"/>
      <c r="T26" s="6"/>
      <c r="U26" s="6"/>
      <c r="V26" s="6"/>
      <c r="W26" s="6"/>
      <c r="X26" s="6"/>
      <c r="Y26" s="6"/>
      <c r="Z26" s="45">
        <v>0</v>
      </c>
      <c r="AA26" s="45">
        <v>0</v>
      </c>
      <c r="AB26" s="45">
        <v>0</v>
      </c>
      <c r="AC26" s="45">
        <v>0</v>
      </c>
      <c r="AD26" s="45">
        <v>0</v>
      </c>
      <c r="AE26" s="45" t="e">
        <f>IF(AND(IF('[1]#REF'!$H$3="",TRUE,Z26&gt;0),IF('[1]#REF'!$H$4="",TRUE,AA26&gt;0),IF('[1]#REF'!$H$5="",TRUE,AB26&gt;0),IF('[1]#REF'!$H$6="",TRUE,AC26&gt;0),IF('[1]#REF'!$H$7="",TRUE,AD26&gt;0)),"ACEITAR PARA PRÓXIMA ANÁLISE","REJEITAR NESTA ETAPA")</f>
        <v>#REF!</v>
      </c>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row>
    <row r="27" ht="12.75" hidden="1" customHeight="1" spans="1:55">
      <c r="A27" s="58" t="str">
        <f t="shared" si="0"/>
        <v>REJEITADO</v>
      </c>
      <c r="B27" s="36" t="str">
        <f>'Etapa Pré-Seleção'!A27</f>
        <v>Benefits of additional online practice opportunities in higher education</v>
      </c>
      <c r="C27" s="37" t="e">
        <f>'Etapa Pré-Seleção'!N27</f>
        <v>#REF!</v>
      </c>
      <c r="D27" s="6" t="s">
        <v>3350</v>
      </c>
      <c r="E27" s="58" t="s">
        <v>28</v>
      </c>
      <c r="F27" s="36"/>
      <c r="G27" s="58"/>
      <c r="H27" s="6"/>
      <c r="I27" s="6"/>
      <c r="J27" s="6"/>
      <c r="K27" s="6"/>
      <c r="L27" s="6"/>
      <c r="M27" s="6"/>
      <c r="N27" s="6"/>
      <c r="O27" s="6"/>
      <c r="P27" s="6"/>
      <c r="Q27" s="6"/>
      <c r="R27" s="6"/>
      <c r="S27" s="6"/>
      <c r="T27" s="6"/>
      <c r="U27" s="6"/>
      <c r="V27" s="6"/>
      <c r="W27" s="6"/>
      <c r="X27" s="6"/>
      <c r="Y27" s="6"/>
      <c r="Z27" s="45">
        <v>0</v>
      </c>
      <c r="AA27" s="45">
        <v>0</v>
      </c>
      <c r="AB27" s="45">
        <v>0</v>
      </c>
      <c r="AC27" s="45">
        <v>0</v>
      </c>
      <c r="AD27" s="45">
        <v>0</v>
      </c>
      <c r="AE27" s="45" t="e">
        <f>IF(AND(IF('[1]#REF'!$H$3="",TRUE,Z27&gt;0),IF('[1]#REF'!$H$4="",TRUE,AA27&gt;0),IF('[1]#REF'!$H$5="",TRUE,AB27&gt;0),IF('[1]#REF'!$H$6="",TRUE,AC27&gt;0),IF('[1]#REF'!$H$7="",TRUE,AD27&gt;0)),"ACEITAR PARA PRÓXIMA ANÁLISE","REJEITAR NESTA ETAPA")</f>
        <v>#REF!</v>
      </c>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row>
    <row r="28" ht="12.75" hidden="1" customHeight="1" spans="1:55">
      <c r="A28" s="58" t="str">
        <f t="shared" si="0"/>
        <v>REJEITADO</v>
      </c>
      <c r="B28" s="36" t="str">
        <f>'Etapa Pré-Seleção'!A28</f>
        <v>How do I feel when I think about taking action? Hope and boredom, not anxiety and helplessness, predict intentions to take climate action</v>
      </c>
      <c r="C28" s="37" t="e">
        <f>'Etapa Pré-Seleção'!N28</f>
        <v>#REF!</v>
      </c>
      <c r="D28" s="6" t="s">
        <v>3350</v>
      </c>
      <c r="E28" s="58" t="s">
        <v>28</v>
      </c>
      <c r="F28" s="36"/>
      <c r="G28" s="58"/>
      <c r="H28" s="6"/>
      <c r="I28" s="6"/>
      <c r="J28" s="6"/>
      <c r="K28" s="6"/>
      <c r="L28" s="6"/>
      <c r="M28" s="6"/>
      <c r="N28" s="6"/>
      <c r="O28" s="6"/>
      <c r="P28" s="6"/>
      <c r="Q28" s="6"/>
      <c r="R28" s="6"/>
      <c r="S28" s="6"/>
      <c r="T28" s="6"/>
      <c r="U28" s="6"/>
      <c r="V28" s="6"/>
      <c r="W28" s="6"/>
      <c r="X28" s="6"/>
      <c r="Y28" s="6"/>
      <c r="Z28" s="45">
        <v>0</v>
      </c>
      <c r="AA28" s="45">
        <v>0</v>
      </c>
      <c r="AB28" s="45">
        <v>0</v>
      </c>
      <c r="AC28" s="45">
        <v>0</v>
      </c>
      <c r="AD28" s="45">
        <v>0</v>
      </c>
      <c r="AE28" s="45" t="e">
        <f>IF(AND(IF('[1]#REF'!$H$3="",TRUE,Z28&gt;0),IF('[1]#REF'!$H$4="",TRUE,AA28&gt;0),IF('[1]#REF'!$H$5="",TRUE,AB28&gt;0),IF('[1]#REF'!$H$6="",TRUE,AC28&gt;0),IF('[1]#REF'!$H$7="",TRUE,AD28&gt;0)),"ACEITAR PARA PRÓXIMA ANÁLISE","REJEITAR NESTA ETAPA")</f>
        <v>#REF!</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row>
    <row r="29" ht="12.75" hidden="1" customHeight="1" spans="1:55">
      <c r="A29" s="58" t="str">
        <f t="shared" si="0"/>
        <v>REJEITADO</v>
      </c>
      <c r="B29" s="36" t="str">
        <f>'Etapa Pré-Seleção'!A29</f>
        <v>Barriers to Openly Sharing Government Data: Towards an Open Data-adapted Innovation Resistance Theory</v>
      </c>
      <c r="C29" s="37" t="e">
        <f>'Etapa Pré-Seleção'!N29</f>
        <v>#REF!</v>
      </c>
      <c r="D29" s="6" t="s">
        <v>3350</v>
      </c>
      <c r="E29" s="58" t="s">
        <v>28</v>
      </c>
      <c r="F29" s="36"/>
      <c r="G29" s="58"/>
      <c r="H29" s="6"/>
      <c r="I29" s="6"/>
      <c r="J29" s="6"/>
      <c r="K29" s="6"/>
      <c r="L29" s="6"/>
      <c r="M29" s="6"/>
      <c r="N29" s="6"/>
      <c r="O29" s="6"/>
      <c r="P29" s="6"/>
      <c r="Q29" s="6"/>
      <c r="R29" s="6"/>
      <c r="S29" s="6"/>
      <c r="T29" s="6"/>
      <c r="U29" s="6"/>
      <c r="V29" s="6"/>
      <c r="W29" s="6"/>
      <c r="X29" s="6"/>
      <c r="Y29" s="6"/>
      <c r="Z29" s="45">
        <v>0</v>
      </c>
      <c r="AA29" s="45">
        <v>0</v>
      </c>
      <c r="AB29" s="45">
        <v>0</v>
      </c>
      <c r="AC29" s="45">
        <v>0</v>
      </c>
      <c r="AD29" s="45">
        <v>0</v>
      </c>
      <c r="AE29" s="45" t="e">
        <f>IF(AND(IF('[1]#REF'!$H$3="",TRUE,Z29&gt;0),IF('[1]#REF'!$H$4="",TRUE,AA29&gt;0),IF('[1]#REF'!$H$5="",TRUE,AB29&gt;0),IF('[1]#REF'!$H$6="",TRUE,AC29&gt;0),IF('[1]#REF'!$H$7="",TRUE,AD29&gt;0)),"ACEITAR PARA PRÓXIMA ANÁLISE","REJEITAR NESTA ETAPA")</f>
        <v>#REF!</v>
      </c>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row>
    <row r="30" ht="12.75" hidden="1" customHeight="1" spans="1:55">
      <c r="A30" s="58" t="str">
        <f t="shared" si="0"/>
        <v>REJEITADO</v>
      </c>
      <c r="B30" s="36" t="str">
        <f>'Etapa Pré-Seleção'!A30</f>
        <v>More Carrot or Less Stick: Organically Improving Student Time Management with Practice Tasks and Gamified Assignments</v>
      </c>
      <c r="C30" s="37" t="e">
        <f>'Etapa Pré-Seleção'!N30</f>
        <v>#REF!</v>
      </c>
      <c r="D30" s="6" t="s">
        <v>3350</v>
      </c>
      <c r="E30" s="58" t="s">
        <v>28</v>
      </c>
      <c r="F30" s="36"/>
      <c r="G30" s="58"/>
      <c r="H30" s="6"/>
      <c r="I30" s="6"/>
      <c r="J30" s="6"/>
      <c r="K30" s="6"/>
      <c r="L30" s="6"/>
      <c r="M30" s="6"/>
      <c r="N30" s="6"/>
      <c r="O30" s="6"/>
      <c r="P30" s="6"/>
      <c r="Q30" s="6"/>
      <c r="R30" s="6"/>
      <c r="S30" s="6"/>
      <c r="T30" s="6"/>
      <c r="U30" s="6"/>
      <c r="V30" s="6"/>
      <c r="W30" s="6"/>
      <c r="X30" s="6"/>
      <c r="Y30" s="6"/>
      <c r="Z30" s="45">
        <v>0</v>
      </c>
      <c r="AA30" s="45">
        <v>0</v>
      </c>
      <c r="AB30" s="45">
        <v>0</v>
      </c>
      <c r="AC30" s="45">
        <v>0</v>
      </c>
      <c r="AD30" s="45">
        <v>0</v>
      </c>
      <c r="AE30" s="45" t="e">
        <f>IF(AND(IF('[1]#REF'!$H$3="",TRUE,Z30&gt;0),IF('[1]#REF'!$H$4="",TRUE,AA30&gt;0),IF('[1]#REF'!$H$5="",TRUE,AB30&gt;0),IF('[1]#REF'!$H$6="",TRUE,AC30&gt;0),IF('[1]#REF'!$H$7="",TRUE,AD30&gt;0)),"ACEITAR PARA PRÓXIMA ANÁLISE","REJEITAR NESTA ETAPA")</f>
        <v>#REF!</v>
      </c>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ht="12.75" hidden="1" customHeight="1" spans="1:55">
      <c r="A31" s="58" t="str">
        <f t="shared" si="0"/>
        <v>REJEITADO</v>
      </c>
      <c r="B31" s="36" t="str">
        <f>'Etapa Pré-Seleção'!A31</f>
        <v>Impacting the Submission Timing of Student Work Using Gamification</v>
      </c>
      <c r="C31" s="37" t="e">
        <f>'Etapa Pré-Seleção'!N31</f>
        <v>#REF!</v>
      </c>
      <c r="D31" s="6" t="s">
        <v>3350</v>
      </c>
      <c r="E31" s="58" t="s">
        <v>28</v>
      </c>
      <c r="F31" s="36"/>
      <c r="G31" s="58"/>
      <c r="H31" s="6"/>
      <c r="I31" s="6"/>
      <c r="J31" s="6"/>
      <c r="K31" s="6"/>
      <c r="L31" s="6"/>
      <c r="M31" s="6"/>
      <c r="N31" s="6"/>
      <c r="O31" s="6"/>
      <c r="P31" s="6"/>
      <c r="Q31" s="6"/>
      <c r="R31" s="6"/>
      <c r="S31" s="6"/>
      <c r="T31" s="6"/>
      <c r="U31" s="6"/>
      <c r="V31" s="6"/>
      <c r="W31" s="6"/>
      <c r="X31" s="6"/>
      <c r="Y31" s="6"/>
      <c r="Z31" s="45">
        <v>0</v>
      </c>
      <c r="AA31" s="45">
        <v>0</v>
      </c>
      <c r="AB31" s="45">
        <v>0</v>
      </c>
      <c r="AC31" s="45">
        <v>0</v>
      </c>
      <c r="AD31" s="45">
        <v>0</v>
      </c>
      <c r="AE31" s="45" t="e">
        <f>IF(AND(IF('[1]#REF'!$H$3="",TRUE,Z31&gt;0),IF('[1]#REF'!$H$4="",TRUE,AA31&gt;0),IF('[1]#REF'!$H$5="",TRUE,AB31&gt;0),IF('[1]#REF'!$H$6="",TRUE,AC31&gt;0),IF('[1]#REF'!$H$7="",TRUE,AD31&gt;0)),"ACEITAR PARA PRÓXIMA ANÁLISE","REJEITAR NESTA ETAPA")</f>
        <v>#REF!</v>
      </c>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row>
    <row r="32" ht="12.75" hidden="1" customHeight="1" spans="1:55">
      <c r="A32" s="58" t="str">
        <f t="shared" si="0"/>
        <v>REJEITADO</v>
      </c>
      <c r="B32" s="36" t="str">
        <f>'Etapa Pré-Seleção'!A32</f>
        <v>Effect of using gamification of “Kahoot!” as a learning method on stress symptoms, anxiety symptoms, self-efficacy, and academic achievement among university students</v>
      </c>
      <c r="C32" s="37" t="e">
        <f>'Etapa Pré-Seleção'!N32</f>
        <v>#REF!</v>
      </c>
      <c r="D32" s="6" t="s">
        <v>3350</v>
      </c>
      <c r="E32" s="58" t="s">
        <v>28</v>
      </c>
      <c r="F32" s="36"/>
      <c r="G32" s="58"/>
      <c r="H32" s="6"/>
      <c r="I32" s="6"/>
      <c r="J32" s="6"/>
      <c r="K32" s="6"/>
      <c r="L32" s="6"/>
      <c r="M32" s="6"/>
      <c r="N32" s="6"/>
      <c r="O32" s="6"/>
      <c r="P32" s="6"/>
      <c r="Q32" s="6"/>
      <c r="R32" s="6"/>
      <c r="S32" s="6"/>
      <c r="T32" s="6"/>
      <c r="U32" s="6"/>
      <c r="V32" s="6"/>
      <c r="W32" s="6"/>
      <c r="X32" s="6"/>
      <c r="Y32" s="6"/>
      <c r="Z32" s="45">
        <v>0</v>
      </c>
      <c r="AA32" s="45">
        <v>0</v>
      </c>
      <c r="AB32" s="45">
        <v>0</v>
      </c>
      <c r="AC32" s="45">
        <v>0</v>
      </c>
      <c r="AD32" s="45">
        <v>0</v>
      </c>
      <c r="AE32" s="45" t="e">
        <f>IF(AND(IF('[1]#REF'!$H$3="",TRUE,Z32&gt;0),IF('[1]#REF'!$H$4="",TRUE,AA32&gt;0),IF('[1]#REF'!$H$5="",TRUE,AB32&gt;0),IF('[1]#REF'!$H$6="",TRUE,AC32&gt;0),IF('[1]#REF'!$H$7="",TRUE,AD32&gt;0)),"ACEITAR PARA PRÓXIMA ANÁLISE","REJEITAR NESTA ETAPA")</f>
        <v>#REF!</v>
      </c>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row>
    <row r="33" ht="12.75" hidden="1" customHeight="1" spans="1:55">
      <c r="A33" s="58" t="str">
        <f t="shared" si="0"/>
        <v>REJEITADO</v>
      </c>
      <c r="B33" s="36" t="str">
        <f>'Etapa Pré-Seleção'!A33</f>
        <v>Bridging the Gap between Time Management Research and Task Management App Design: A Study on the Integration of Planning Fallacy Mitigation Strategies</v>
      </c>
      <c r="C33" s="37" t="e">
        <f>'Etapa Pré-Seleção'!N33</f>
        <v>#REF!</v>
      </c>
      <c r="D33" s="6" t="s">
        <v>3350</v>
      </c>
      <c r="E33" s="58" t="s">
        <v>28</v>
      </c>
      <c r="F33" s="36"/>
      <c r="G33" s="58"/>
      <c r="H33" s="6"/>
      <c r="I33" s="6"/>
      <c r="J33" s="6"/>
      <c r="K33" s="6"/>
      <c r="L33" s="6"/>
      <c r="M33" s="6"/>
      <c r="N33" s="6"/>
      <c r="O33" s="6"/>
      <c r="P33" s="6"/>
      <c r="Q33" s="6"/>
      <c r="R33" s="6"/>
      <c r="S33" s="6"/>
      <c r="T33" s="6"/>
      <c r="U33" s="6"/>
      <c r="V33" s="6"/>
      <c r="W33" s="6"/>
      <c r="X33" s="6"/>
      <c r="Y33" s="6"/>
      <c r="Z33" s="45">
        <v>0</v>
      </c>
      <c r="AA33" s="45">
        <v>0</v>
      </c>
      <c r="AB33" s="45">
        <v>0</v>
      </c>
      <c r="AC33" s="45">
        <v>0</v>
      </c>
      <c r="AD33" s="45">
        <v>0</v>
      </c>
      <c r="AE33" s="45" t="e">
        <f>IF(AND(IF('[1]#REF'!$H$3="",TRUE,Z33&gt;0),IF('[1]#REF'!$H$4="",TRUE,AA33&gt;0),IF('[1]#REF'!$H$5="",TRUE,AB33&gt;0),IF('[1]#REF'!$H$6="",TRUE,AC33&gt;0),IF('[1]#REF'!$H$7="",TRUE,AD33&gt;0)),"ACEITAR PARA PRÓXIMA ANÁLISE","REJEITAR NESTA ETAPA")</f>
        <v>#REF!</v>
      </c>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row>
    <row r="34" ht="12.75" hidden="1" customHeight="1" spans="1:55">
      <c r="A34" s="58" t="str">
        <f t="shared" si="0"/>
        <v>REJEITADO</v>
      </c>
      <c r="B34" s="36" t="str">
        <f>'Etapa Pré-Seleção'!A34</f>
        <v>Introductory programming: a systematic literature review</v>
      </c>
      <c r="C34" s="37" t="e">
        <f>'Etapa Pré-Seleção'!N34</f>
        <v>#REF!</v>
      </c>
      <c r="D34" s="6" t="s">
        <v>3350</v>
      </c>
      <c r="E34" s="58" t="s">
        <v>28</v>
      </c>
      <c r="F34" s="36"/>
      <c r="G34" s="58"/>
      <c r="H34" s="6"/>
      <c r="I34" s="6"/>
      <c r="J34" s="6"/>
      <c r="K34" s="6"/>
      <c r="L34" s="6"/>
      <c r="M34" s="6"/>
      <c r="N34" s="6"/>
      <c r="O34" s="6"/>
      <c r="P34" s="6"/>
      <c r="Q34" s="6"/>
      <c r="R34" s="6"/>
      <c r="S34" s="6"/>
      <c r="T34" s="6"/>
      <c r="U34" s="6"/>
      <c r="V34" s="6"/>
      <c r="W34" s="6"/>
      <c r="X34" s="6"/>
      <c r="Y34" s="6"/>
      <c r="Z34" s="45">
        <v>0</v>
      </c>
      <c r="AA34" s="45">
        <v>0</v>
      </c>
      <c r="AB34" s="45">
        <v>0</v>
      </c>
      <c r="AC34" s="45">
        <v>0</v>
      </c>
      <c r="AD34" s="45">
        <v>0</v>
      </c>
      <c r="AE34" s="45" t="e">
        <f>IF(AND(IF('[1]#REF'!$H$3="",TRUE,Z34&gt;0),IF('[1]#REF'!$H$4="",TRUE,AA34&gt;0),IF('[1]#REF'!$H$5="",TRUE,AB34&gt;0),IF('[1]#REF'!$H$6="",TRUE,AC34&gt;0),IF('[1]#REF'!$H$7="",TRUE,AD34&gt;0)),"ACEITAR PARA PRÓXIMA ANÁLISE","REJEITAR NESTA ETAPA")</f>
        <v>#REF!</v>
      </c>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row>
    <row r="35" ht="12.75" hidden="1" customHeight="1" spans="1:55">
      <c r="A35" s="58" t="str">
        <f t="shared" si="0"/>
        <v>REJEITADO</v>
      </c>
      <c r="B35" s="36" t="str">
        <f>'Etapa Pré-Seleção'!A35</f>
        <v>Understanding Disengagement in Just-in-Time Mobile Health Interventions</v>
      </c>
      <c r="C35" s="37" t="e">
        <f>'Etapa Pré-Seleção'!N35</f>
        <v>#REF!</v>
      </c>
      <c r="D35" s="6" t="s">
        <v>3350</v>
      </c>
      <c r="E35" s="58" t="s">
        <v>28</v>
      </c>
      <c r="F35" s="36"/>
      <c r="G35" s="58"/>
      <c r="H35" s="6"/>
      <c r="I35" s="6"/>
      <c r="J35" s="6"/>
      <c r="K35" s="6"/>
      <c r="L35" s="6"/>
      <c r="M35" s="6"/>
      <c r="N35" s="6"/>
      <c r="O35" s="6"/>
      <c r="P35" s="6"/>
      <c r="Q35" s="6"/>
      <c r="R35" s="6"/>
      <c r="S35" s="6"/>
      <c r="T35" s="6"/>
      <c r="U35" s="6"/>
      <c r="V35" s="6"/>
      <c r="W35" s="6"/>
      <c r="X35" s="6"/>
      <c r="Y35" s="6"/>
      <c r="Z35" s="45">
        <v>0</v>
      </c>
      <c r="AA35" s="45">
        <v>0</v>
      </c>
      <c r="AB35" s="45">
        <v>0</v>
      </c>
      <c r="AC35" s="45">
        <v>0</v>
      </c>
      <c r="AD35" s="45">
        <v>0</v>
      </c>
      <c r="AE35" s="45" t="e">
        <f>IF(AND(IF('[1]#REF'!$H$3="",TRUE,Z35&gt;0),IF('[1]#REF'!$H$4="",TRUE,AA35&gt;0),IF('[1]#REF'!$H$5="",TRUE,AB35&gt;0),IF('[1]#REF'!$H$6="",TRUE,AC35&gt;0),IF('[1]#REF'!$H$7="",TRUE,AD35&gt;0)),"ACEITAR PARA PRÓXIMA ANÁLISE","REJEITAR NESTA ETAPA")</f>
        <v>#REF!</v>
      </c>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row>
    <row r="36" ht="12.75" hidden="1" customHeight="1" spans="1:55">
      <c r="A36" s="58" t="str">
        <f t="shared" si="0"/>
        <v>REJEITADO</v>
      </c>
      <c r="B36" s="36" t="str">
        <f>'Etapa Pré-Seleção'!A36</f>
        <v>Dysgu: A Mobile-Based Adaptive System to Redesign Out-of-class Activities</v>
      </c>
      <c r="C36" s="37" t="e">
        <f>'Etapa Pré-Seleção'!N36</f>
        <v>#REF!</v>
      </c>
      <c r="D36" s="6" t="s">
        <v>3350</v>
      </c>
      <c r="E36" s="58" t="s">
        <v>28</v>
      </c>
      <c r="F36" s="36"/>
      <c r="G36" s="58"/>
      <c r="H36" s="6"/>
      <c r="I36" s="6"/>
      <c r="J36" s="6"/>
      <c r="K36" s="6"/>
      <c r="L36" s="6"/>
      <c r="M36" s="6"/>
      <c r="N36" s="6"/>
      <c r="O36" s="6"/>
      <c r="P36" s="6"/>
      <c r="Q36" s="6"/>
      <c r="R36" s="6"/>
      <c r="S36" s="6"/>
      <c r="T36" s="6"/>
      <c r="U36" s="6"/>
      <c r="V36" s="6"/>
      <c r="W36" s="6"/>
      <c r="X36" s="6"/>
      <c r="Y36" s="6"/>
      <c r="Z36" s="45">
        <v>0</v>
      </c>
      <c r="AA36" s="45">
        <v>0</v>
      </c>
      <c r="AB36" s="45">
        <v>0</v>
      </c>
      <c r="AC36" s="45">
        <v>0</v>
      </c>
      <c r="AD36" s="45">
        <v>0</v>
      </c>
      <c r="AE36" s="45" t="e">
        <f>IF(AND(IF('[1]#REF'!$H$3="",TRUE,Z36&gt;0),IF('[1]#REF'!$H$4="",TRUE,AA36&gt;0),IF('[1]#REF'!$H$5="",TRUE,AB36&gt;0),IF('[1]#REF'!$H$6="",TRUE,AC36&gt;0),IF('[1]#REF'!$H$7="",TRUE,AD36&gt;0)),"ACEITAR PARA PRÓXIMA ANÁLISE","REJEITAR NESTA ETAPA")</f>
        <v>#REF!</v>
      </c>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row>
    <row r="37" ht="12.75" hidden="1" customHeight="1" spans="1:55">
      <c r="A37" s="58" t="str">
        <f t="shared" si="0"/>
        <v>REJEITADO</v>
      </c>
      <c r="B37" s="36" t="str">
        <f>'Etapa Pré-Seleção'!A37</f>
        <v>Critical Exploration of Flexible Delivery</v>
      </c>
      <c r="C37" s="37" t="e">
        <f>'Etapa Pré-Seleção'!N37</f>
        <v>#REF!</v>
      </c>
      <c r="D37" s="6" t="s">
        <v>3350</v>
      </c>
      <c r="E37" s="58" t="s">
        <v>28</v>
      </c>
      <c r="F37" s="36"/>
      <c r="G37" s="58"/>
      <c r="H37" s="6"/>
      <c r="I37" s="6"/>
      <c r="J37" s="6"/>
      <c r="K37" s="6"/>
      <c r="L37" s="6"/>
      <c r="M37" s="6"/>
      <c r="N37" s="6"/>
      <c r="O37" s="6"/>
      <c r="P37" s="6"/>
      <c r="Q37" s="6"/>
      <c r="R37" s="6"/>
      <c r="S37" s="6"/>
      <c r="T37" s="6"/>
      <c r="U37" s="6"/>
      <c r="V37" s="6"/>
      <c r="W37" s="6"/>
      <c r="X37" s="6"/>
      <c r="Y37" s="6"/>
      <c r="Z37" s="45">
        <v>0</v>
      </c>
      <c r="AA37" s="45">
        <v>0</v>
      </c>
      <c r="AB37" s="45">
        <v>0</v>
      </c>
      <c r="AC37" s="45">
        <v>0</v>
      </c>
      <c r="AD37" s="45">
        <v>0</v>
      </c>
      <c r="AE37" s="45" t="e">
        <f>IF(AND(IF('[1]#REF'!$H$3="",TRUE,Z37&gt;0),IF('[1]#REF'!$H$4="",TRUE,AA37&gt;0),IF('[1]#REF'!$H$5="",TRUE,AB37&gt;0),IF('[1]#REF'!$H$6="",TRUE,AC37&gt;0),IF('[1]#REF'!$H$7="",TRUE,AD37&gt;0)),"ACEITAR PARA PRÓXIMA ANÁLISE","REJEITAR NESTA ETAPA")</f>
        <v>#REF!</v>
      </c>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row>
    <row r="38" ht="12.75" hidden="1" customHeight="1" spans="1:55">
      <c r="A38" s="58" t="str">
        <f t="shared" si="0"/>
        <v>REJEITADO</v>
      </c>
      <c r="B38" s="36" t="str">
        <f>'Etapa Pré-Seleção'!A38</f>
        <v>Enhancing online and mobile experimentations using gamification strategies</v>
      </c>
      <c r="C38" s="37" t="e">
        <f>'Etapa Pré-Seleção'!N38</f>
        <v>#REF!</v>
      </c>
      <c r="D38" s="6" t="s">
        <v>3350</v>
      </c>
      <c r="E38" s="58" t="s">
        <v>28</v>
      </c>
      <c r="F38" s="36"/>
      <c r="G38" s="58"/>
      <c r="H38" s="6"/>
      <c r="I38" s="6"/>
      <c r="J38" s="6"/>
      <c r="K38" s="6"/>
      <c r="L38" s="6"/>
      <c r="M38" s="6"/>
      <c r="N38" s="6"/>
      <c r="O38" s="6"/>
      <c r="P38" s="6"/>
      <c r="Q38" s="6"/>
      <c r="R38" s="6"/>
      <c r="S38" s="6"/>
      <c r="T38" s="6"/>
      <c r="U38" s="6"/>
      <c r="V38" s="6"/>
      <c r="W38" s="6"/>
      <c r="X38" s="6"/>
      <c r="Y38" s="6"/>
      <c r="Z38" s="45">
        <v>0</v>
      </c>
      <c r="AA38" s="45">
        <v>0</v>
      </c>
      <c r="AB38" s="45">
        <v>0</v>
      </c>
      <c r="AC38" s="45">
        <v>0</v>
      </c>
      <c r="AD38" s="45">
        <v>0</v>
      </c>
      <c r="AE38" s="45" t="e">
        <f>IF(AND(IF('[1]#REF'!$H$3="",TRUE,Z38&gt;0),IF('[1]#REF'!$H$4="",TRUE,AA38&gt;0),IF('[1]#REF'!$H$5="",TRUE,AB38&gt;0),IF('[1]#REF'!$H$6="",TRUE,AC38&gt;0),IF('[1]#REF'!$H$7="",TRUE,AD38&gt;0)),"ACEITAR PARA PRÓXIMA ANÁLISE","REJEITAR NESTA ETAPA")</f>
        <v>#REF!</v>
      </c>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row>
    <row r="39" ht="12.75" customHeight="1" spans="1:55">
      <c r="A39" s="58" t="str">
        <f t="shared" si="0"/>
        <v>SELECIONADO</v>
      </c>
      <c r="B39" s="8" t="str">
        <f>'Etapa Pré-Seleção'!A39</f>
        <v>Procrastination on Social Networks: Types and Triggers</v>
      </c>
      <c r="C39" s="37" t="str">
        <f>'Etapa Pré-Seleção'!N39</f>
        <v>SELECIONAR</v>
      </c>
      <c r="D39" s="10" t="s">
        <v>3351</v>
      </c>
      <c r="E39" s="61" t="s">
        <v>206</v>
      </c>
      <c r="F39" s="36">
        <v>1</v>
      </c>
      <c r="G39" s="58"/>
      <c r="H39" s="6"/>
      <c r="I39" s="6"/>
      <c r="J39" s="6"/>
      <c r="K39" s="6"/>
      <c r="L39" s="6"/>
      <c r="M39" s="6"/>
      <c r="N39" s="6"/>
      <c r="O39" s="6"/>
      <c r="P39" s="6"/>
      <c r="Q39" s="6"/>
      <c r="R39" s="6"/>
      <c r="S39" s="6"/>
      <c r="T39" s="6"/>
      <c r="U39" s="6"/>
      <c r="V39" s="6"/>
      <c r="W39" s="6"/>
      <c r="X39" s="6"/>
      <c r="Y39" s="6"/>
      <c r="Z39" s="45">
        <v>0</v>
      </c>
      <c r="AA39" s="45">
        <v>0</v>
      </c>
      <c r="AB39" s="45">
        <v>0</v>
      </c>
      <c r="AC39" s="45">
        <v>0</v>
      </c>
      <c r="AD39" s="45">
        <v>0</v>
      </c>
      <c r="AE39" s="45" t="e">
        <f>IF(AND(IF('[1]#REF'!$H$3="",TRUE,Z39&gt;0),IF('[1]#REF'!$H$4="",TRUE,AA39&gt;0),IF('[1]#REF'!$H$5="",TRUE,AB39&gt;0),IF('[1]#REF'!$H$6="",TRUE,AC39&gt;0),IF('[1]#REF'!$H$7="",TRUE,AD39&gt;0)),"ACEITAR PARA PRÓXIMA ANÁLISE","REJEITAR NESTA ETAPA")</f>
        <v>#REF!</v>
      </c>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row>
    <row r="40" ht="12.75" hidden="1" customHeight="1" spans="1:55">
      <c r="A40" s="58" t="str">
        <f t="shared" si="0"/>
        <v>REJEITADO</v>
      </c>
      <c r="B40" s="36" t="str">
        <f>'Etapa Pré-Seleção'!A40</f>
        <v>Designing a bet placing mobile application to tackle procrastination</v>
      </c>
      <c r="C40" s="37" t="e">
        <f>'Etapa Pré-Seleção'!N40</f>
        <v>#REF!</v>
      </c>
      <c r="D40" s="59" t="s">
        <v>3349</v>
      </c>
      <c r="E40" s="60" t="s">
        <v>22</v>
      </c>
      <c r="F40" s="36"/>
      <c r="G40" s="58"/>
      <c r="H40" s="6"/>
      <c r="I40" s="6"/>
      <c r="J40" s="6"/>
      <c r="K40" s="6"/>
      <c r="L40" s="6"/>
      <c r="M40" s="6"/>
      <c r="N40" s="6"/>
      <c r="O40" s="6"/>
      <c r="P40" s="6"/>
      <c r="Q40" s="6"/>
      <c r="R40" s="6"/>
      <c r="S40" s="6"/>
      <c r="T40" s="6"/>
      <c r="U40" s="6"/>
      <c r="V40" s="6"/>
      <c r="W40" s="6"/>
      <c r="X40" s="6"/>
      <c r="Y40" s="6"/>
      <c r="Z40" s="45">
        <v>0</v>
      </c>
      <c r="AA40" s="45">
        <v>0</v>
      </c>
      <c r="AB40" s="45">
        <v>0</v>
      </c>
      <c r="AC40" s="45">
        <v>0</v>
      </c>
      <c r="AD40" s="45">
        <v>0</v>
      </c>
      <c r="AE40" s="45" t="e">
        <f>IF(AND(IF('[1]#REF'!$H$3="",TRUE,Z40&gt;0),IF('[1]#REF'!$H$4="",TRUE,AA40&gt;0),IF('[1]#REF'!$H$5="",TRUE,AB40&gt;0),IF('[1]#REF'!$H$6="",TRUE,AC40&gt;0),IF('[1]#REF'!$H$7="",TRUE,AD40&gt;0)),"ACEITAR PARA PRÓXIMA ANÁLISE","REJEITAR NESTA ETAPA")</f>
        <v>#REF!</v>
      </c>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row>
    <row r="41" ht="12.75" hidden="1" customHeight="1" spans="1:55">
      <c r="A41" s="58" t="str">
        <f t="shared" si="0"/>
        <v>REJEITADO</v>
      </c>
      <c r="B41" s="36" t="str">
        <f>'Etapa Pré-Seleção'!A41</f>
        <v>Outplay Your Weaker Self: A Mixed-Methods Study on Gamification to Overcome Procrastination in Academia</v>
      </c>
      <c r="C41" s="37" t="e">
        <f>'Etapa Pré-Seleção'!N41</f>
        <v>#REF!</v>
      </c>
      <c r="D41" s="59" t="s">
        <v>3349</v>
      </c>
      <c r="E41" s="60" t="s">
        <v>22</v>
      </c>
      <c r="F41" s="36"/>
      <c r="G41" s="58"/>
      <c r="H41" s="6"/>
      <c r="I41" s="6"/>
      <c r="J41" s="6"/>
      <c r="K41" s="6"/>
      <c r="L41" s="6"/>
      <c r="M41" s="6"/>
      <c r="N41" s="6"/>
      <c r="O41" s="6"/>
      <c r="P41" s="6"/>
      <c r="Q41" s="6"/>
      <c r="R41" s="6"/>
      <c r="S41" s="6"/>
      <c r="T41" s="6"/>
      <c r="U41" s="6"/>
      <c r="V41" s="6"/>
      <c r="W41" s="6"/>
      <c r="X41" s="6"/>
      <c r="Y41" s="6"/>
      <c r="Z41" s="45">
        <v>0</v>
      </c>
      <c r="AA41" s="45">
        <v>0</v>
      </c>
      <c r="AB41" s="45">
        <v>0</v>
      </c>
      <c r="AC41" s="45">
        <v>0</v>
      </c>
      <c r="AD41" s="45">
        <v>0</v>
      </c>
      <c r="AE41" s="45" t="e">
        <f>IF(AND(IF('[1]#REF'!$H$3="",TRUE,Z41&gt;0),IF('[1]#REF'!$H$4="",TRUE,AA41&gt;0),IF('[1]#REF'!$H$5="",TRUE,AB41&gt;0),IF('[1]#REF'!$H$6="",TRUE,AC41&gt;0),IF('[1]#REF'!$H$7="",TRUE,AD41&gt;0)),"ACEITAR PARA PRÓXIMA ANÁLISE","REJEITAR NESTA ETAPA")</f>
        <v>#REF!</v>
      </c>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row>
    <row r="42" ht="12.75" customHeight="1" spans="1:55">
      <c r="A42" s="58" t="str">
        <f t="shared" si="0"/>
        <v>SELECIONADO</v>
      </c>
      <c r="B42" s="36" t="str">
        <f>'Etapa Pré-Seleção'!A42</f>
        <v>Framework For Preventing Procrastination And Increasing Productivity</v>
      </c>
      <c r="C42" s="37" t="e">
        <f>'Etapa Pré-Seleção'!N42</f>
        <v>#REF!</v>
      </c>
      <c r="D42" s="62" t="s">
        <v>3351</v>
      </c>
      <c r="E42" s="61" t="s">
        <v>206</v>
      </c>
      <c r="F42" s="36">
        <v>2</v>
      </c>
      <c r="G42" s="58"/>
      <c r="H42" s="6"/>
      <c r="I42" s="6"/>
      <c r="J42" s="6"/>
      <c r="K42" s="6"/>
      <c r="L42" s="6"/>
      <c r="M42" s="6"/>
      <c r="N42" s="6"/>
      <c r="O42" s="6"/>
      <c r="P42" s="6"/>
      <c r="Q42" s="6"/>
      <c r="R42" s="6"/>
      <c r="S42" s="6"/>
      <c r="T42" s="6"/>
      <c r="U42" s="6"/>
      <c r="V42" s="6"/>
      <c r="W42" s="6"/>
      <c r="X42" s="6"/>
      <c r="Y42" s="6"/>
      <c r="Z42" s="45">
        <v>0</v>
      </c>
      <c r="AA42" s="45">
        <v>0</v>
      </c>
      <c r="AB42" s="45">
        <v>0</v>
      </c>
      <c r="AC42" s="45">
        <v>0</v>
      </c>
      <c r="AD42" s="45">
        <v>0</v>
      </c>
      <c r="AE42" s="45" t="e">
        <f>IF(AND(IF('[1]#REF'!$H$3="",TRUE,Z42&gt;0),IF('[1]#REF'!$H$4="",TRUE,AA42&gt;0),IF('[1]#REF'!$H$5="",TRUE,AB42&gt;0),IF('[1]#REF'!$H$6="",TRUE,AC42&gt;0),IF('[1]#REF'!$H$7="",TRUE,AD42&gt;0)),"ACEITAR PARA PRÓXIMA ANÁLISE","REJEITAR NESTA ETAPA")</f>
        <v>#REF!</v>
      </c>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row>
    <row r="43" ht="12.75" customHeight="1" spans="1:55">
      <c r="A43" s="58" t="str">
        <f t="shared" si="0"/>
        <v>SELECIONADO</v>
      </c>
      <c r="B43" s="36" t="str">
        <f>'Etapa Pré-Seleção'!A43</f>
        <v>Procrastination on Social Networking Sites: Combating by Design</v>
      </c>
      <c r="C43" s="37" t="e">
        <f>'Etapa Pré-Seleção'!N43</f>
        <v>#REF!</v>
      </c>
      <c r="D43" s="62" t="s">
        <v>3351</v>
      </c>
      <c r="E43" s="61" t="s">
        <v>206</v>
      </c>
      <c r="F43" s="36">
        <v>3</v>
      </c>
      <c r="G43" s="58"/>
      <c r="H43" s="6"/>
      <c r="I43" s="6"/>
      <c r="J43" s="6"/>
      <c r="K43" s="6"/>
      <c r="L43" s="6"/>
      <c r="M43" s="6"/>
      <c r="N43" s="6"/>
      <c r="O43" s="6"/>
      <c r="P43" s="6"/>
      <c r="Q43" s="6"/>
      <c r="R43" s="6"/>
      <c r="S43" s="6"/>
      <c r="T43" s="6"/>
      <c r="U43" s="6"/>
      <c r="V43" s="6"/>
      <c r="W43" s="6"/>
      <c r="X43" s="6"/>
      <c r="Y43" s="6"/>
      <c r="Z43" s="45">
        <v>0</v>
      </c>
      <c r="AA43" s="45">
        <v>0</v>
      </c>
      <c r="AB43" s="45">
        <v>0</v>
      </c>
      <c r="AC43" s="45">
        <v>0</v>
      </c>
      <c r="AD43" s="45">
        <v>0</v>
      </c>
      <c r="AE43" s="45" t="e">
        <f>IF(AND(IF('[1]#REF'!$H$3="",TRUE,Z43&gt;0),IF('[1]#REF'!$H$4="",TRUE,AA43&gt;0),IF('[1]#REF'!$H$5="",TRUE,AB43&gt;0),IF('[1]#REF'!$H$6="",TRUE,AC43&gt;0),IF('[1]#REF'!$H$7="",TRUE,AD43&gt;0)),"ACEITAR PARA PRÓXIMA ANÁLISE","REJEITAR NESTA ETAPA")</f>
        <v>#REF!</v>
      </c>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row>
    <row r="44" ht="12.75" customHeight="1" spans="1:55">
      <c r="A44" s="58" t="str">
        <f t="shared" si="0"/>
        <v>SELECIONADO</v>
      </c>
      <c r="B44" s="36" t="str">
        <f>'Etapa Pré-Seleção'!A44</f>
        <v>Increasing Students' Awareness of Their Behavior in Online Learning Environments with Visualizations and Achievement Badges</v>
      </c>
      <c r="C44" s="37" t="e">
        <f>'Etapa Pré-Seleção'!N44</f>
        <v>#REF!</v>
      </c>
      <c r="D44" s="62" t="s">
        <v>3351</v>
      </c>
      <c r="E44" s="61" t="s">
        <v>206</v>
      </c>
      <c r="F44" s="36">
        <v>4</v>
      </c>
      <c r="G44" s="58"/>
      <c r="H44" s="6"/>
      <c r="I44" s="6"/>
      <c r="J44" s="6"/>
      <c r="K44" s="6"/>
      <c r="L44" s="6"/>
      <c r="M44" s="6"/>
      <c r="N44" s="6"/>
      <c r="O44" s="6"/>
      <c r="P44" s="6"/>
      <c r="Q44" s="6"/>
      <c r="R44" s="6"/>
      <c r="S44" s="6"/>
      <c r="T44" s="6"/>
      <c r="U44" s="6"/>
      <c r="V44" s="6"/>
      <c r="W44" s="6"/>
      <c r="X44" s="6"/>
      <c r="Y44" s="6"/>
      <c r="Z44" s="45">
        <v>0</v>
      </c>
      <c r="AA44" s="45">
        <v>0</v>
      </c>
      <c r="AB44" s="45">
        <v>0</v>
      </c>
      <c r="AC44" s="45">
        <v>0</v>
      </c>
      <c r="AD44" s="45">
        <v>0</v>
      </c>
      <c r="AE44" s="45" t="e">
        <f>IF(AND(IF('[1]#REF'!$H$3="",TRUE,Z44&gt;0),IF('[1]#REF'!$H$4="",TRUE,AA44&gt;0),IF('[1]#REF'!$H$5="",TRUE,AB44&gt;0),IF('[1]#REF'!$H$6="",TRUE,AC44&gt;0),IF('[1]#REF'!$H$7="",TRUE,AD44&gt;0)),"ACEITAR PARA PRÓXIMA ANÁLISE","REJEITAR NESTA ETAPA")</f>
        <v>#REF!</v>
      </c>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row>
    <row r="45" ht="12.75" hidden="1" customHeight="1" spans="1:55">
      <c r="A45" s="58" t="str">
        <f t="shared" si="0"/>
        <v>REJEITADO</v>
      </c>
      <c r="B45" s="36" t="str">
        <f>'Etapa Pré-Seleção'!A45</f>
        <v>Gamified cognitive training to prevent cognitive decline</v>
      </c>
      <c r="C45" s="37" t="e">
        <f>'Etapa Pré-Seleção'!N45</f>
        <v>#REF!</v>
      </c>
      <c r="D45" s="6" t="s">
        <v>3350</v>
      </c>
      <c r="E45" s="58" t="s">
        <v>28</v>
      </c>
      <c r="F45" s="36"/>
      <c r="G45" s="58"/>
      <c r="H45" s="6"/>
      <c r="I45" s="6"/>
      <c r="J45" s="6"/>
      <c r="K45" s="6"/>
      <c r="L45" s="6"/>
      <c r="M45" s="6"/>
      <c r="N45" s="6"/>
      <c r="O45" s="6"/>
      <c r="P45" s="6"/>
      <c r="Q45" s="6"/>
      <c r="R45" s="6"/>
      <c r="S45" s="6"/>
      <c r="T45" s="6"/>
      <c r="U45" s="6"/>
      <c r="V45" s="6"/>
      <c r="W45" s="6"/>
      <c r="X45" s="6"/>
      <c r="Y45" s="6"/>
      <c r="Z45" s="45">
        <v>0</v>
      </c>
      <c r="AA45" s="45">
        <v>0</v>
      </c>
      <c r="AB45" s="45">
        <v>0</v>
      </c>
      <c r="AC45" s="45">
        <v>0</v>
      </c>
      <c r="AD45" s="45">
        <v>0</v>
      </c>
      <c r="AE45" s="45" t="e">
        <f>IF(AND(IF('[1]#REF'!$H$3="",TRUE,Z45&gt;0),IF('[1]#REF'!$H$4="",TRUE,AA45&gt;0),IF('[1]#REF'!$H$5="",TRUE,AB45&gt;0),IF('[1]#REF'!$H$6="",TRUE,AC45&gt;0),IF('[1]#REF'!$H$7="",TRUE,AD45&gt;0)),"ACEITAR PARA PRÓXIMA ANÁLISE","REJEITAR NESTA ETAPA")</f>
        <v>#REF!</v>
      </c>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row>
    <row r="46" ht="12.75" hidden="1" customHeight="1" spans="1:55">
      <c r="A46" s="58" t="str">
        <f t="shared" si="0"/>
        <v>REJEITADO</v>
      </c>
      <c r="B46" s="36" t="str">
        <f>'Etapa Pré-Seleção'!A46</f>
        <v>Holoprognosis - an ar-based serious exercise game for early stage parkinson’s disease patients</v>
      </c>
      <c r="C46" s="37" t="e">
        <f>'Etapa Pré-Seleção'!N46</f>
        <v>#REF!</v>
      </c>
      <c r="D46" s="6" t="s">
        <v>3350</v>
      </c>
      <c r="E46" s="58" t="s">
        <v>28</v>
      </c>
      <c r="F46" s="36"/>
      <c r="G46" s="58"/>
      <c r="H46" s="6"/>
      <c r="I46" s="6"/>
      <c r="J46" s="6"/>
      <c r="K46" s="6"/>
      <c r="L46" s="6"/>
      <c r="M46" s="6"/>
      <c r="N46" s="6"/>
      <c r="O46" s="6"/>
      <c r="P46" s="6"/>
      <c r="Q46" s="6"/>
      <c r="R46" s="6"/>
      <c r="S46" s="6"/>
      <c r="T46" s="6"/>
      <c r="U46" s="6"/>
      <c r="V46" s="6"/>
      <c r="W46" s="6"/>
      <c r="X46" s="6"/>
      <c r="Y46" s="6"/>
      <c r="Z46" s="45">
        <v>0</v>
      </c>
      <c r="AA46" s="45">
        <v>0</v>
      </c>
      <c r="AB46" s="45">
        <v>0</v>
      </c>
      <c r="AC46" s="45">
        <v>0</v>
      </c>
      <c r="AD46" s="45">
        <v>0</v>
      </c>
      <c r="AE46" s="45" t="e">
        <f>IF(AND(IF('[1]#REF'!$H$3="",TRUE,Z46&gt;0),IF('[1]#REF'!$H$4="",TRUE,AA46&gt;0),IF('[1]#REF'!$H$5="",TRUE,AB46&gt;0),IF('[1]#REF'!$H$6="",TRUE,AC46&gt;0),IF('[1]#REF'!$H$7="",TRUE,AD46&gt;0)),"ACEITAR PARA PRÓXIMA ANÁLISE","REJEITAR NESTA ETAPA")</f>
        <v>#REF!</v>
      </c>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row>
    <row r="47" ht="12.75" hidden="1" customHeight="1" spans="1:55">
      <c r="A47" s="58" t="str">
        <f t="shared" si="0"/>
        <v>REJEITADO</v>
      </c>
      <c r="B47" s="36" t="str">
        <f>'Etapa Pré-Seleção'!A47</f>
        <v>12th International Conference on Interactive Mobile Communication, Technologies and Learning, IMCL 2018</v>
      </c>
      <c r="C47" s="37" t="e">
        <f>'Etapa Pré-Seleção'!N47</f>
        <v>#REF!</v>
      </c>
      <c r="D47" s="63" t="s">
        <v>3352</v>
      </c>
      <c r="E47" s="64" t="s">
        <v>28</v>
      </c>
      <c r="F47" s="36"/>
      <c r="G47" s="58"/>
      <c r="H47" s="6"/>
      <c r="I47" s="6"/>
      <c r="J47" s="6"/>
      <c r="K47" s="6"/>
      <c r="L47" s="6"/>
      <c r="M47" s="6"/>
      <c r="N47" s="6"/>
      <c r="O47" s="6"/>
      <c r="P47" s="6"/>
      <c r="Q47" s="6"/>
      <c r="R47" s="6"/>
      <c r="S47" s="6"/>
      <c r="T47" s="6"/>
      <c r="U47" s="6"/>
      <c r="V47" s="6"/>
      <c r="W47" s="6"/>
      <c r="X47" s="6"/>
      <c r="Y47" s="6"/>
      <c r="Z47" s="45">
        <v>0</v>
      </c>
      <c r="AA47" s="45">
        <v>0</v>
      </c>
      <c r="AB47" s="45">
        <v>0</v>
      </c>
      <c r="AC47" s="45">
        <v>0</v>
      </c>
      <c r="AD47" s="45">
        <v>0</v>
      </c>
      <c r="AE47" s="45" t="e">
        <f>IF(AND(IF('[1]#REF'!$H$3="",TRUE,Z47&gt;0),IF('[1]#REF'!$H$4="",TRUE,AA47&gt;0),IF('[1]#REF'!$H$5="",TRUE,AB47&gt;0),IF('[1]#REF'!$H$6="",TRUE,AC47&gt;0),IF('[1]#REF'!$H$7="",TRUE,AD47&gt;0)),"ACEITAR PARA PRÓXIMA ANÁLISE","REJEITAR NESTA ETAPA")</f>
        <v>#REF!</v>
      </c>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row>
    <row r="48" ht="12.75" customHeight="1" spans="1:55">
      <c r="A48" s="58" t="str">
        <f t="shared" si="0"/>
        <v>SELECIONADO</v>
      </c>
      <c r="B48" s="36" t="str">
        <f>'Etapa Pré-Seleção'!A48</f>
        <v>Towards the Design and Development of an Adaptive Gamified Task Management Web Application to Increase Student Engagement in Online Learning</v>
      </c>
      <c r="C48" s="37" t="e">
        <f>'Etapa Pré-Seleção'!N48</f>
        <v>#REF!</v>
      </c>
      <c r="D48" s="62" t="s">
        <v>3351</v>
      </c>
      <c r="E48" s="61" t="s">
        <v>206</v>
      </c>
      <c r="F48" s="36">
        <v>5</v>
      </c>
      <c r="G48" s="58"/>
      <c r="H48" s="6"/>
      <c r="I48" s="6"/>
      <c r="J48" s="6"/>
      <c r="K48" s="6"/>
      <c r="L48" s="6"/>
      <c r="M48" s="6"/>
      <c r="N48" s="6"/>
      <c r="O48" s="6"/>
      <c r="P48" s="6"/>
      <c r="Q48" s="6"/>
      <c r="R48" s="6"/>
      <c r="S48" s="6"/>
      <c r="T48" s="6"/>
      <c r="U48" s="6"/>
      <c r="V48" s="6"/>
      <c r="W48" s="6"/>
      <c r="X48" s="6"/>
      <c r="Y48" s="6"/>
      <c r="Z48" s="45">
        <v>0</v>
      </c>
      <c r="AA48" s="45">
        <v>0</v>
      </c>
      <c r="AB48" s="45">
        <v>0</v>
      </c>
      <c r="AC48" s="45">
        <v>0</v>
      </c>
      <c r="AD48" s="45">
        <v>0</v>
      </c>
      <c r="AE48" s="45" t="e">
        <f>IF(AND(IF('[1]#REF'!$H$3="",TRUE,Z48&gt;0),IF('[1]#REF'!$H$4="",TRUE,AA48&gt;0),IF('[1]#REF'!$H$5="",TRUE,AB48&gt;0),IF('[1]#REF'!$H$6="",TRUE,AC48&gt;0),IF('[1]#REF'!$H$7="",TRUE,AD48&gt;0)),"ACEITAR PARA PRÓXIMA ANÁLISE","REJEITAR NESTA ETAPA")</f>
        <v>#REF!</v>
      </c>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row>
    <row r="49" ht="12.75" customHeight="1" spans="1:55">
      <c r="A49" s="58" t="str">
        <f t="shared" si="0"/>
        <v>SELECIONADO</v>
      </c>
      <c r="B49" s="36" t="str">
        <f>'Etapa Pré-Seleção'!A49</f>
        <v>The effect of gamification on time-management in tertiary education</v>
      </c>
      <c r="C49" s="37" t="e">
        <f>'Etapa Pré-Seleção'!N49</f>
        <v>#REF!</v>
      </c>
      <c r="D49" s="62" t="s">
        <v>3351</v>
      </c>
      <c r="E49" s="61" t="s">
        <v>206</v>
      </c>
      <c r="F49" s="36">
        <v>6</v>
      </c>
      <c r="G49" s="58"/>
      <c r="H49" s="6"/>
      <c r="I49" s="6"/>
      <c r="J49" s="6"/>
      <c r="K49" s="6"/>
      <c r="L49" s="6"/>
      <c r="M49" s="6"/>
      <c r="N49" s="6"/>
      <c r="O49" s="6"/>
      <c r="P49" s="6"/>
      <c r="Q49" s="6"/>
      <c r="R49" s="6"/>
      <c r="S49" s="6"/>
      <c r="T49" s="6"/>
      <c r="U49" s="6"/>
      <c r="V49" s="6"/>
      <c r="W49" s="6"/>
      <c r="X49" s="6"/>
      <c r="Y49" s="6"/>
      <c r="Z49" s="45">
        <v>0</v>
      </c>
      <c r="AA49" s="45">
        <v>0</v>
      </c>
      <c r="AB49" s="45">
        <v>0</v>
      </c>
      <c r="AC49" s="45">
        <v>0</v>
      </c>
      <c r="AD49" s="45">
        <v>0</v>
      </c>
      <c r="AE49" s="45" t="e">
        <f>IF(AND(IF('[1]#REF'!$H$3="",TRUE,Z49&gt;0),IF('[1]#REF'!$H$4="",TRUE,AA49&gt;0),IF('[1]#REF'!$H$5="",TRUE,AB49&gt;0),IF('[1]#REF'!$H$6="",TRUE,AC49&gt;0),IF('[1]#REF'!$H$7="",TRUE,AD49&gt;0)),"ACEITAR PARA PRÓXIMA ANÁLISE","REJEITAR NESTA ETAPA")</f>
        <v>#REF!</v>
      </c>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row>
    <row r="50" ht="12.75" customHeight="1" spans="1:55">
      <c r="A50" s="58" t="str">
        <f t="shared" si="0"/>
        <v>SELECIONADO</v>
      </c>
      <c r="B50" s="36" t="str">
        <f>'Etapa Pré-Seleção'!A50</f>
        <v>Counterproductive effects of gamification: An analysis on the example of the gamified task manager Habitica</v>
      </c>
      <c r="C50" s="37" t="e">
        <f>'Etapa Pré-Seleção'!N50</f>
        <v>#REF!</v>
      </c>
      <c r="D50" s="62" t="s">
        <v>3351</v>
      </c>
      <c r="E50" s="61" t="s">
        <v>206</v>
      </c>
      <c r="F50" s="36">
        <v>7</v>
      </c>
      <c r="G50" s="58"/>
      <c r="H50" s="6"/>
      <c r="I50" s="6"/>
      <c r="J50" s="6"/>
      <c r="K50" s="6"/>
      <c r="L50" s="6"/>
      <c r="M50" s="6"/>
      <c r="N50" s="6"/>
      <c r="O50" s="6"/>
      <c r="P50" s="6"/>
      <c r="Q50" s="6"/>
      <c r="R50" s="6"/>
      <c r="S50" s="6"/>
      <c r="T50" s="6"/>
      <c r="U50" s="6"/>
      <c r="V50" s="6"/>
      <c r="W50" s="6"/>
      <c r="X50" s="6"/>
      <c r="Y50" s="6"/>
      <c r="Z50" s="45">
        <v>0</v>
      </c>
      <c r="AA50" s="45">
        <v>0</v>
      </c>
      <c r="AB50" s="45">
        <v>0</v>
      </c>
      <c r="AC50" s="45">
        <v>0</v>
      </c>
      <c r="AD50" s="45">
        <v>0</v>
      </c>
      <c r="AE50" s="45" t="e">
        <f>IF(AND(IF('[1]#REF'!$H$3="",TRUE,Z50&gt;0),IF('[1]#REF'!$H$4="",TRUE,AA50&gt;0),IF('[1]#REF'!$H$5="",TRUE,AB50&gt;0),IF('[1]#REF'!$H$6="",TRUE,AC50&gt;0),IF('[1]#REF'!$H$7="",TRUE,AD50&gt;0)),"ACEITAR PARA PRÓXIMA ANÁLISE","REJEITAR NESTA ETAPA")</f>
        <v>#REF!</v>
      </c>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row>
    <row r="51" ht="12.75" hidden="1" customHeight="1" spans="1:55">
      <c r="A51" s="58" t="str">
        <f t="shared" si="0"/>
        <v>REJEITADO</v>
      </c>
      <c r="B51" s="36" t="str">
        <f>'Etapa Pré-Seleção'!A51</f>
        <v>Designing a bet placing mobile application to tackle procrastination</v>
      </c>
      <c r="C51" s="37" t="e">
        <f>'Etapa Pré-Seleção'!N51</f>
        <v>#REF!</v>
      </c>
      <c r="D51" s="63" t="s">
        <v>3353</v>
      </c>
      <c r="E51" s="64" t="s">
        <v>28</v>
      </c>
      <c r="F51" s="36"/>
      <c r="G51" s="58"/>
      <c r="H51" s="6"/>
      <c r="I51" s="6"/>
      <c r="J51" s="6"/>
      <c r="K51" s="6"/>
      <c r="L51" s="6"/>
      <c r="M51" s="6"/>
      <c r="N51" s="6"/>
      <c r="O51" s="6"/>
      <c r="P51" s="6"/>
      <c r="Q51" s="6"/>
      <c r="R51" s="6"/>
      <c r="S51" s="6"/>
      <c r="T51" s="6"/>
      <c r="U51" s="6"/>
      <c r="V51" s="6"/>
      <c r="W51" s="6"/>
      <c r="X51" s="6"/>
      <c r="Y51" s="6"/>
      <c r="Z51" s="45">
        <v>0</v>
      </c>
      <c r="AA51" s="45">
        <v>0</v>
      </c>
      <c r="AB51" s="45">
        <v>0</v>
      </c>
      <c r="AC51" s="45">
        <v>0</v>
      </c>
      <c r="AD51" s="45">
        <v>0</v>
      </c>
      <c r="AE51" s="45" t="e">
        <f>IF(AND(IF('[1]#REF'!$H$3="",TRUE,Z51&gt;0),IF('[1]#REF'!$H$4="",TRUE,AA51&gt;0),IF('[1]#REF'!$H$5="",TRUE,AB51&gt;0),IF('[1]#REF'!$H$6="",TRUE,AC51&gt;0),IF('[1]#REF'!$H$7="",TRUE,AD51&gt;0)),"ACEITAR PARA PRÓXIMA ANÁLISE","REJEITAR NESTA ETAPA")</f>
        <v>#REF!</v>
      </c>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row>
    <row r="52" ht="12.75" hidden="1" customHeight="1" spans="1:55">
      <c r="A52" s="58" t="str">
        <f t="shared" si="0"/>
        <v>REJEITADO</v>
      </c>
      <c r="B52" s="36" t="str">
        <f>'Etapa Pré-Seleção'!A52</f>
        <v>Improving Student Peer Code Review Using Gamification</v>
      </c>
      <c r="C52" s="37" t="e">
        <f>'Etapa Pré-Seleção'!N52</f>
        <v>#REF!</v>
      </c>
      <c r="D52" s="6" t="s">
        <v>3350</v>
      </c>
      <c r="E52" s="58" t="s">
        <v>28</v>
      </c>
      <c r="F52" s="36"/>
      <c r="G52" s="58"/>
      <c r="H52" s="6"/>
      <c r="I52" s="6"/>
      <c r="J52" s="6"/>
      <c r="K52" s="6"/>
      <c r="L52" s="6"/>
      <c r="M52" s="6"/>
      <c r="N52" s="6"/>
      <c r="O52" s="6"/>
      <c r="P52" s="6"/>
      <c r="Q52" s="6"/>
      <c r="R52" s="6"/>
      <c r="S52" s="6"/>
      <c r="T52" s="6"/>
      <c r="U52" s="6"/>
      <c r="V52" s="6"/>
      <c r="W52" s="6"/>
      <c r="X52" s="6"/>
      <c r="Y52" s="6"/>
      <c r="Z52" s="45">
        <v>0</v>
      </c>
      <c r="AA52" s="45">
        <v>0</v>
      </c>
      <c r="AB52" s="45">
        <v>0</v>
      </c>
      <c r="AC52" s="45">
        <v>0</v>
      </c>
      <c r="AD52" s="45">
        <v>0</v>
      </c>
      <c r="AE52" s="45" t="e">
        <f>IF(AND(IF('[1]#REF'!$H$3="",TRUE,Z52&gt;0),IF('[1]#REF'!$H$4="",TRUE,AA52&gt;0),IF('[1]#REF'!$H$5="",TRUE,AB52&gt;0),IF('[1]#REF'!$H$6="",TRUE,AC52&gt;0),IF('[1]#REF'!$H$7="",TRUE,AD52&gt;0)),"ACEITAR PARA PRÓXIMA ANÁLISE","REJEITAR NESTA ETAPA")</f>
        <v>#REF!</v>
      </c>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row>
    <row r="53" ht="12.75" hidden="1" customHeight="1" spans="1:55">
      <c r="A53" s="58" t="str">
        <f t="shared" si="0"/>
        <v>REJEITADO</v>
      </c>
      <c r="B53" s="36" t="str">
        <f>'Etapa Pré-Seleção'!A53</f>
        <v>Optimal to-do list gamification</v>
      </c>
      <c r="C53" s="37" t="e">
        <f>'Etapa Pré-Seleção'!N53</f>
        <v>#REF!</v>
      </c>
      <c r="D53" s="63" t="s">
        <v>3352</v>
      </c>
      <c r="E53" s="64" t="s">
        <v>28</v>
      </c>
      <c r="F53" s="36">
        <v>8</v>
      </c>
      <c r="G53" s="58"/>
      <c r="H53" s="6"/>
      <c r="I53" s="6"/>
      <c r="J53" s="6"/>
      <c r="K53" s="6"/>
      <c r="L53" s="6"/>
      <c r="M53" s="6"/>
      <c r="N53" s="6"/>
      <c r="O53" s="6"/>
      <c r="P53" s="6"/>
      <c r="Q53" s="6"/>
      <c r="R53" s="6"/>
      <c r="S53" s="6"/>
      <c r="T53" s="6"/>
      <c r="U53" s="6"/>
      <c r="V53" s="6"/>
      <c r="W53" s="6"/>
      <c r="X53" s="6"/>
      <c r="Y53" s="6"/>
      <c r="Z53" s="45">
        <v>0</v>
      </c>
      <c r="AA53" s="45">
        <v>0</v>
      </c>
      <c r="AB53" s="45">
        <v>0</v>
      </c>
      <c r="AC53" s="45">
        <v>0</v>
      </c>
      <c r="AD53" s="45">
        <v>0</v>
      </c>
      <c r="AE53" s="45" t="e">
        <f>IF(AND(IF('[1]#REF'!$H$3="",TRUE,Z53&gt;0),IF('[1]#REF'!$H$4="",TRUE,AA53&gt;0),IF('[1]#REF'!$H$5="",TRUE,AB53&gt;0),IF('[1]#REF'!$H$6="",TRUE,AC53&gt;0),IF('[1]#REF'!$H$7="",TRUE,AD53&gt;0)),"ACEITAR PARA PRÓXIMA ANÁLISE","REJEITAR NESTA ETAPA")</f>
        <v>#REF!</v>
      </c>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row>
    <row r="54" ht="12.75" hidden="1" customHeight="1" spans="1:55">
      <c r="A54" s="58" t="str">
        <f t="shared" si="0"/>
        <v>REJEITADO</v>
      </c>
      <c r="B54" s="36" t="str">
        <f>'Etapa Pré-Seleção'!A54</f>
        <v>Optimal to-do list gamification for long term planning</v>
      </c>
      <c r="C54" s="37" t="e">
        <f>'Etapa Pré-Seleção'!N54</f>
        <v>#REF!</v>
      </c>
      <c r="D54" s="63" t="s">
        <v>3352</v>
      </c>
      <c r="E54" s="64" t="s">
        <v>28</v>
      </c>
      <c r="F54" s="36">
        <v>9</v>
      </c>
      <c r="G54" s="58"/>
      <c r="H54" s="6"/>
      <c r="I54" s="6"/>
      <c r="J54" s="6"/>
      <c r="K54" s="6"/>
      <c r="L54" s="6"/>
      <c r="M54" s="6"/>
      <c r="N54" s="6"/>
      <c r="O54" s="6"/>
      <c r="P54" s="6"/>
      <c r="Q54" s="6"/>
      <c r="R54" s="6"/>
      <c r="S54" s="6"/>
      <c r="T54" s="6"/>
      <c r="U54" s="6"/>
      <c r="V54" s="6"/>
      <c r="W54" s="6"/>
      <c r="X54" s="6"/>
      <c r="Y54" s="6"/>
      <c r="Z54" s="45">
        <v>0</v>
      </c>
      <c r="AA54" s="45">
        <v>0</v>
      </c>
      <c r="AB54" s="45">
        <v>0</v>
      </c>
      <c r="AC54" s="45">
        <v>0</v>
      </c>
      <c r="AD54" s="45">
        <v>0</v>
      </c>
      <c r="AE54" s="45" t="e">
        <f>IF(AND(IF('[1]#REF'!$H$3="",TRUE,Z54&gt;0),IF('[1]#REF'!$H$4="",TRUE,AA54&gt;0),IF('[1]#REF'!$H$5="",TRUE,AB54&gt;0),IF('[1]#REF'!$H$6="",TRUE,AC54&gt;0),IF('[1]#REF'!$H$7="",TRUE,AD54&gt;0)),"ACEITAR PARA PRÓXIMA ANÁLISE","REJEITAR NESTA ETAPA")</f>
        <v>#REF!</v>
      </c>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row>
    <row r="55" ht="12.75" customHeight="1" spans="1:55">
      <c r="A55" s="58" t="str">
        <f t="shared" si="0"/>
        <v>SELECIONADO</v>
      </c>
      <c r="B55" s="8" t="str">
        <f>'Etapa Pré-Seleção'!A55</f>
        <v>Utilização de Técnicas de Gamificação para Motivar a Realização de Atividades Complementares em Ambiente Universitário</v>
      </c>
      <c r="C55" s="37" t="str">
        <f>'Etapa Pré-Seleção'!N55</f>
        <v>SELECIONAR</v>
      </c>
      <c r="D55" s="10" t="s">
        <v>3351</v>
      </c>
      <c r="E55" s="61" t="s">
        <v>206</v>
      </c>
      <c r="F55" s="36">
        <v>8</v>
      </c>
      <c r="G55" s="58"/>
      <c r="H55" s="6"/>
      <c r="I55" s="6"/>
      <c r="J55" s="6"/>
      <c r="K55" s="6"/>
      <c r="L55" s="6"/>
      <c r="M55" s="6"/>
      <c r="N55" s="6"/>
      <c r="O55" s="6"/>
      <c r="P55" s="6"/>
      <c r="Q55" s="6"/>
      <c r="R55" s="6"/>
      <c r="S55" s="6"/>
      <c r="T55" s="6"/>
      <c r="U55" s="6"/>
      <c r="V55" s="6"/>
      <c r="W55" s="6"/>
      <c r="X55" s="6"/>
      <c r="Y55" s="6"/>
      <c r="Z55" s="45">
        <v>0</v>
      </c>
      <c r="AA55" s="45">
        <v>0</v>
      </c>
      <c r="AB55" s="45">
        <v>0</v>
      </c>
      <c r="AC55" s="45">
        <v>0</v>
      </c>
      <c r="AD55" s="45">
        <v>0</v>
      </c>
      <c r="AE55" s="45" t="e">
        <f>IF(AND(IF('[1]#REF'!$H$3="",TRUE,Z55&gt;0),IF('[1]#REF'!$H$4="",TRUE,AA55&gt;0),IF('[1]#REF'!$H$5="",TRUE,AB55&gt;0),IF('[1]#REF'!$H$6="",TRUE,AC55&gt;0),IF('[1]#REF'!$H$7="",TRUE,AD55&gt;0)),"ACEITAR PARA PRÓXIMA ANÁLISE","REJEITAR NESTA ETAPA")</f>
        <v>#REF!</v>
      </c>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row>
    <row r="56" ht="12.75" hidden="1" customHeight="1" spans="1:55">
      <c r="A56" s="58" t="str">
        <f t="shared" si="0"/>
        <v>REJEITADO</v>
      </c>
      <c r="B56" s="36" t="str">
        <f>'Etapa Pré-Seleção'!A56</f>
        <v>Interplay of academic emotion regulation, academic mindfulness, L2 learning experience, academic motivation, and learner autonomy in intelligent computer-assisted language learning: A study of EFL learners</v>
      </c>
      <c r="C56" s="37" t="e">
        <f>'Etapa Pré-Seleção'!N56</f>
        <v>#REF!</v>
      </c>
      <c r="D56" s="6" t="s">
        <v>3350</v>
      </c>
      <c r="E56" s="58" t="s">
        <v>28</v>
      </c>
      <c r="F56" s="36"/>
      <c r="G56" s="58"/>
      <c r="H56" s="6"/>
      <c r="I56" s="6"/>
      <c r="J56" s="6"/>
      <c r="K56" s="6"/>
      <c r="L56" s="6"/>
      <c r="M56" s="6"/>
      <c r="N56" s="6"/>
      <c r="O56" s="6"/>
      <c r="P56" s="6"/>
      <c r="Q56" s="6"/>
      <c r="R56" s="6"/>
      <c r="S56" s="6"/>
      <c r="T56" s="6"/>
      <c r="U56" s="6"/>
      <c r="V56" s="6"/>
      <c r="W56" s="6"/>
      <c r="X56" s="6"/>
      <c r="Y56" s="6"/>
      <c r="Z56" s="45">
        <v>0</v>
      </c>
      <c r="AA56" s="45">
        <v>0</v>
      </c>
      <c r="AB56" s="45">
        <v>0</v>
      </c>
      <c r="AC56" s="45">
        <v>0</v>
      </c>
      <c r="AD56" s="45">
        <v>0</v>
      </c>
      <c r="AE56" s="45" t="e">
        <f>IF(AND(IF('[1]#REF'!$H$3="",TRUE,Z56&gt;0),IF('[1]#REF'!$H$4="",TRUE,AA56&gt;0),IF('[1]#REF'!$H$5="",TRUE,AB56&gt;0),IF('[1]#REF'!$H$6="",TRUE,AC56&gt;0),IF('[1]#REF'!$H$7="",TRUE,AD56&gt;0)),"ACEITAR PARA PRÓXIMA ANÁLISE","REJEITAR NESTA ETAPA")</f>
        <v>#REF!</v>
      </c>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row>
    <row r="57" ht="12.75" hidden="1" customHeight="1" spans="1:55">
      <c r="A57" s="58" t="str">
        <f t="shared" si="0"/>
        <v>REJEITADO</v>
      </c>
      <c r="B57" s="36" t="str">
        <f>'Etapa Pré-Seleção'!A57</f>
        <v>Is self-knowledge the ultimate prize? A quantitative analysis of participation choice in online ideation crowdsourcing contests</v>
      </c>
      <c r="C57" s="37" t="e">
        <f>'Etapa Pré-Seleção'!N57</f>
        <v>#REF!</v>
      </c>
      <c r="D57" s="6" t="s">
        <v>3354</v>
      </c>
      <c r="E57" s="58" t="s">
        <v>28</v>
      </c>
      <c r="F57" s="36"/>
      <c r="G57" s="58"/>
      <c r="H57" s="6"/>
      <c r="I57" s="6"/>
      <c r="J57" s="6"/>
      <c r="K57" s="6"/>
      <c r="L57" s="6"/>
      <c r="M57" s="6"/>
      <c r="N57" s="6"/>
      <c r="O57" s="6"/>
      <c r="P57" s="6"/>
      <c r="Q57" s="6"/>
      <c r="R57" s="6"/>
      <c r="S57" s="6"/>
      <c r="T57" s="6"/>
      <c r="U57" s="6"/>
      <c r="V57" s="6"/>
      <c r="W57" s="6"/>
      <c r="X57" s="6"/>
      <c r="Y57" s="6"/>
      <c r="Z57" s="45">
        <v>0</v>
      </c>
      <c r="AA57" s="45">
        <v>0</v>
      </c>
      <c r="AB57" s="45">
        <v>0</v>
      </c>
      <c r="AC57" s="45">
        <v>0</v>
      </c>
      <c r="AD57" s="45">
        <v>0</v>
      </c>
      <c r="AE57" s="45" t="e">
        <f>IF(AND(IF('[1]#REF'!$H$3="",TRUE,Z57&gt;0),IF('[1]#REF'!$H$4="",TRUE,AA57&gt;0),IF('[1]#REF'!$H$5="",TRUE,AB57&gt;0),IF('[1]#REF'!$H$6="",TRUE,AC57&gt;0),IF('[1]#REF'!$H$7="",TRUE,AD57&gt;0)),"ACEITAR PARA PRÓXIMA ANÁLISE","REJEITAR NESTA ETAPA")</f>
        <v>#REF!</v>
      </c>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row>
    <row r="58" ht="12.75" hidden="1" customHeight="1" spans="1:55">
      <c r="A58" s="58" t="str">
        <f t="shared" si="0"/>
        <v>REJEITADO</v>
      </c>
      <c r="B58" s="36" t="str">
        <f>'Etapa Pré-Seleção'!A58</f>
        <v>How handheld use is connected to learning-related factors and academic achievement: Meta-analysis and research synthesis</v>
      </c>
      <c r="C58" s="37" t="e">
        <f>'Etapa Pré-Seleção'!N58</f>
        <v>#REF!</v>
      </c>
      <c r="D58" s="6" t="s">
        <v>3350</v>
      </c>
      <c r="E58" s="58" t="s">
        <v>28</v>
      </c>
      <c r="F58" s="36"/>
      <c r="G58" s="58"/>
      <c r="H58" s="6"/>
      <c r="I58" s="6"/>
      <c r="J58" s="6"/>
      <c r="K58" s="6"/>
      <c r="L58" s="6"/>
      <c r="M58" s="6"/>
      <c r="N58" s="6"/>
      <c r="O58" s="6"/>
      <c r="P58" s="6"/>
      <c r="Q58" s="6"/>
      <c r="R58" s="6"/>
      <c r="S58" s="6"/>
      <c r="T58" s="6"/>
      <c r="U58" s="6"/>
      <c r="V58" s="6"/>
      <c r="W58" s="6"/>
      <c r="X58" s="6"/>
      <c r="Y58" s="6"/>
      <c r="Z58" s="45">
        <v>0</v>
      </c>
      <c r="AA58" s="45">
        <v>0</v>
      </c>
      <c r="AB58" s="45">
        <v>0</v>
      </c>
      <c r="AC58" s="45">
        <v>0</v>
      </c>
      <c r="AD58" s="45">
        <v>0</v>
      </c>
      <c r="AE58" s="45" t="e">
        <f>IF(AND(IF('[1]#REF'!$H$3="",TRUE,Z58&gt;0),IF('[1]#REF'!$H$4="",TRUE,AA58&gt;0),IF('[1]#REF'!$H$5="",TRUE,AB58&gt;0),IF('[1]#REF'!$H$6="",TRUE,AC58&gt;0),IF('[1]#REF'!$H$7="",TRUE,AD58&gt;0)),"ACEITAR PARA PRÓXIMA ANÁLISE","REJEITAR NESTA ETAPA")</f>
        <v>#REF!</v>
      </c>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row>
    <row r="59" ht="12.75" hidden="1" customHeight="1" spans="1:55">
      <c r="A59" s="58" t="str">
        <f t="shared" si="0"/>
        <v>REJEITADO</v>
      </c>
      <c r="B59" s="36" t="str">
        <f>'Etapa Pré-Seleção'!A59</f>
        <v>School Poster Abstracts Presented at the 122nd Virtual Annual Meeting of the American Association of Colleges of Pharmacy, July 19-22, 2021</v>
      </c>
      <c r="C59" s="37" t="e">
        <f>'Etapa Pré-Seleção'!N59</f>
        <v>#REF!</v>
      </c>
      <c r="D59" s="6" t="s">
        <v>3350</v>
      </c>
      <c r="E59" s="58" t="s">
        <v>28</v>
      </c>
      <c r="F59" s="36"/>
      <c r="G59" s="58"/>
      <c r="H59" s="6"/>
      <c r="I59" s="6"/>
      <c r="J59" s="6"/>
      <c r="K59" s="6"/>
      <c r="L59" s="6"/>
      <c r="M59" s="6"/>
      <c r="N59" s="6"/>
      <c r="O59" s="6"/>
      <c r="P59" s="6"/>
      <c r="Q59" s="6"/>
      <c r="R59" s="6"/>
      <c r="S59" s="6"/>
      <c r="T59" s="6"/>
      <c r="U59" s="6"/>
      <c r="V59" s="6"/>
      <c r="W59" s="6"/>
      <c r="X59" s="6"/>
      <c r="Y59" s="6"/>
      <c r="Z59" s="45">
        <v>0</v>
      </c>
      <c r="AA59" s="45">
        <v>0</v>
      </c>
      <c r="AB59" s="45">
        <v>0</v>
      </c>
      <c r="AC59" s="45">
        <v>0</v>
      </c>
      <c r="AD59" s="45">
        <v>0</v>
      </c>
      <c r="AE59" s="45" t="e">
        <f>IF(AND(IF('[1]#REF'!$H$3="",TRUE,Z59&gt;0),IF('[1]#REF'!$H$4="",TRUE,AA59&gt;0),IF('[1]#REF'!$H$5="",TRUE,AB59&gt;0),IF('[1]#REF'!$H$6="",TRUE,AC59&gt;0),IF('[1]#REF'!$H$7="",TRUE,AD59&gt;0)),"ACEITAR PARA PRÓXIMA ANÁLISE","REJEITAR NESTA ETAPA")</f>
        <v>#REF!</v>
      </c>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row>
    <row r="60" ht="12.75" hidden="1" customHeight="1" spans="1:55">
      <c r="A60" s="58" t="str">
        <f t="shared" si="0"/>
        <v>REJEITADO</v>
      </c>
      <c r="B60" s="36" t="str">
        <f>'Etapa Pré-Seleção'!A60</f>
        <v>Customer engagement strategies in retail electricity markets: A comprehensive and comparative review</v>
      </c>
      <c r="C60" s="37" t="e">
        <f>'Etapa Pré-Seleção'!N60</f>
        <v>#REF!</v>
      </c>
      <c r="D60" s="6" t="s">
        <v>3350</v>
      </c>
      <c r="E60" s="58" t="s">
        <v>28</v>
      </c>
      <c r="F60" s="65"/>
      <c r="G60" s="66"/>
      <c r="H60" s="6"/>
      <c r="I60" s="6"/>
      <c r="J60" s="6"/>
      <c r="K60" s="6"/>
      <c r="L60" s="6"/>
      <c r="M60" s="6"/>
      <c r="N60" s="6"/>
      <c r="O60" s="6"/>
      <c r="P60" s="6"/>
      <c r="Q60" s="6"/>
      <c r="R60" s="6"/>
      <c r="S60" s="6"/>
      <c r="T60" s="6"/>
      <c r="U60" s="6"/>
      <c r="V60" s="6"/>
      <c r="W60" s="6"/>
      <c r="X60" s="6"/>
      <c r="Y60" s="6"/>
      <c r="Z60" s="45">
        <v>0</v>
      </c>
      <c r="AA60" s="45">
        <v>0</v>
      </c>
      <c r="AB60" s="45">
        <v>0</v>
      </c>
      <c r="AC60" s="45">
        <v>0</v>
      </c>
      <c r="AD60" s="45">
        <v>0</v>
      </c>
      <c r="AE60" s="45" t="e">
        <f>IF(AND(IF('[1]#REF'!$H$3="",TRUE,Z60&gt;0),IF('[1]#REF'!$H$4="",TRUE,AA60&gt;0),IF('[1]#REF'!$H$5="",TRUE,AB60&gt;0),IF('[1]#REF'!$H$6="",TRUE,AC60&gt;0),IF('[1]#REF'!$H$7="",TRUE,AD60&gt;0)),"ACEITAR PARA PRÓXIMA ANÁLISE","REJEITAR NESTA ETAPA")</f>
        <v>#REF!</v>
      </c>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row>
    <row r="61" ht="12.75" hidden="1" customHeight="1" spans="1:55">
      <c r="A61" s="58" t="str">
        <f t="shared" si="0"/>
        <v>REJEITADO</v>
      </c>
      <c r="B61" s="36" t="str">
        <f>'Etapa Pré-Seleção'!A61</f>
        <v>A call to action and a lifecourse strategy to address the global burden of raised blood pressure on current and future generations: the Lancet Commission on hypertension</v>
      </c>
      <c r="C61" s="37" t="e">
        <f>'Etapa Pré-Seleção'!N61</f>
        <v>#REF!</v>
      </c>
      <c r="D61" s="6" t="s">
        <v>3350</v>
      </c>
      <c r="E61" s="58" t="s">
        <v>28</v>
      </c>
      <c r="F61" s="36"/>
      <c r="G61" s="58"/>
      <c r="H61" s="6"/>
      <c r="I61" s="6"/>
      <c r="J61" s="6"/>
      <c r="K61" s="6"/>
      <c r="L61" s="6"/>
      <c r="M61" s="6"/>
      <c r="N61" s="6"/>
      <c r="O61" s="6"/>
      <c r="P61" s="6"/>
      <c r="Q61" s="6"/>
      <c r="R61" s="6"/>
      <c r="S61" s="6"/>
      <c r="T61" s="6"/>
      <c r="U61" s="6"/>
      <c r="V61" s="6"/>
      <c r="W61" s="6"/>
      <c r="X61" s="6"/>
      <c r="Y61" s="6"/>
      <c r="Z61" s="45">
        <v>0</v>
      </c>
      <c r="AA61" s="45">
        <v>0</v>
      </c>
      <c r="AB61" s="45">
        <v>0</v>
      </c>
      <c r="AC61" s="45">
        <v>0</v>
      </c>
      <c r="AD61" s="45">
        <v>0</v>
      </c>
      <c r="AE61" s="45" t="e">
        <f>IF(AND(IF('[1]#REF'!$H$3="",TRUE,Z61&gt;0),IF('[1]#REF'!$H$4="",TRUE,AA61&gt;0),IF('[1]#REF'!$H$5="",TRUE,AB61&gt;0),IF('[1]#REF'!$H$6="",TRUE,AC61&gt;0),IF('[1]#REF'!$H$7="",TRUE,AD61&gt;0)),"ACEITAR PARA PRÓXIMA ANÁLISE","REJEITAR NESTA ETAPA")</f>
        <v>#REF!</v>
      </c>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row>
    <row r="62" ht="12.75" hidden="1" customHeight="1" spans="1:55">
      <c r="A62" s="58" t="str">
        <f t="shared" si="0"/>
        <v>REJEITADO</v>
      </c>
      <c r="B62" s="36" t="str">
        <f>'Etapa Pré-Seleção'!A62</f>
        <v>Preventing technical debt with the TAP framework for Technical Debt Aware Management</v>
      </c>
      <c r="C62" s="37" t="e">
        <f>'Etapa Pré-Seleção'!N62</f>
        <v>#REF!</v>
      </c>
      <c r="D62" s="6" t="s">
        <v>3350</v>
      </c>
      <c r="E62" s="58" t="s">
        <v>28</v>
      </c>
      <c r="F62" s="36"/>
      <c r="G62" s="58"/>
      <c r="H62" s="6"/>
      <c r="I62" s="6"/>
      <c r="J62" s="6"/>
      <c r="K62" s="6"/>
      <c r="L62" s="6"/>
      <c r="M62" s="6"/>
      <c r="N62" s="6"/>
      <c r="O62" s="6"/>
      <c r="P62" s="6"/>
      <c r="Q62" s="6"/>
      <c r="R62" s="6"/>
      <c r="S62" s="6"/>
      <c r="T62" s="6"/>
      <c r="U62" s="6"/>
      <c r="V62" s="6"/>
      <c r="W62" s="6"/>
      <c r="X62" s="6"/>
      <c r="Y62" s="6"/>
      <c r="Z62" s="45">
        <v>0</v>
      </c>
      <c r="AA62" s="45">
        <v>0</v>
      </c>
      <c r="AB62" s="45">
        <v>0</v>
      </c>
      <c r="AC62" s="45">
        <v>0</v>
      </c>
      <c r="AD62" s="45">
        <v>0</v>
      </c>
      <c r="AE62" s="45" t="e">
        <f>IF(AND(IF('[1]#REF'!$H$3="",TRUE,Z62&gt;0),IF('[1]#REF'!$H$4="",TRUE,AA62&gt;0),IF('[1]#REF'!$H$5="",TRUE,AB62&gt;0),IF('[1]#REF'!$H$6="",TRUE,AC62&gt;0),IF('[1]#REF'!$H$7="",TRUE,AD62&gt;0)),"ACEITAR PARA PRÓXIMA ANÁLISE","REJEITAR NESTA ETAPA")</f>
        <v>#REF!</v>
      </c>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row>
    <row r="63" ht="12.75" hidden="1" customHeight="1" spans="1:55">
      <c r="A63" s="58" t="str">
        <f t="shared" si="0"/>
        <v>REJEITADO</v>
      </c>
      <c r="B63" s="36" t="str">
        <f>'Etapa Pré-Seleção'!A63</f>
        <v>Cookiepocalypse: What are the most effective strategies for advertisers to reshape the future of display advertising?</v>
      </c>
      <c r="C63" s="37" t="e">
        <f>'Etapa Pré-Seleção'!N63</f>
        <v>#REF!</v>
      </c>
      <c r="D63" s="6" t="s">
        <v>3350</v>
      </c>
      <c r="E63" s="58" t="s">
        <v>28</v>
      </c>
      <c r="F63" s="36"/>
      <c r="G63" s="58"/>
      <c r="H63" s="6"/>
      <c r="I63" s="6"/>
      <c r="J63" s="6"/>
      <c r="K63" s="6"/>
      <c r="L63" s="6"/>
      <c r="M63" s="6"/>
      <c r="N63" s="6"/>
      <c r="O63" s="6"/>
      <c r="P63" s="6"/>
      <c r="Q63" s="6"/>
      <c r="R63" s="6"/>
      <c r="S63" s="6"/>
      <c r="T63" s="6"/>
      <c r="U63" s="6"/>
      <c r="V63" s="6"/>
      <c r="W63" s="6"/>
      <c r="X63" s="6"/>
      <c r="Y63" s="6"/>
      <c r="Z63" s="45">
        <v>0</v>
      </c>
      <c r="AA63" s="45">
        <v>0</v>
      </c>
      <c r="AB63" s="45">
        <v>0</v>
      </c>
      <c r="AC63" s="45">
        <v>0</v>
      </c>
      <c r="AD63" s="45">
        <v>0</v>
      </c>
      <c r="AE63" s="45" t="e">
        <f>IF(AND(IF('[1]#REF'!$H$3="",TRUE,Z63&gt;0),IF('[1]#REF'!$H$4="",TRUE,AA63&gt;0),IF('[1]#REF'!$H$5="",TRUE,AB63&gt;0),IF('[1]#REF'!$H$6="",TRUE,AC63&gt;0),IF('[1]#REF'!$H$7="",TRUE,AD63&gt;0)),"ACEITAR PARA PRÓXIMA ANÁLISE","REJEITAR NESTA ETAPA")</f>
        <v>#REF!</v>
      </c>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row>
    <row r="64" ht="12.75" hidden="1" customHeight="1" spans="1:55">
      <c r="A64" s="58" t="str">
        <f t="shared" si="0"/>
        <v>REJEITADO</v>
      </c>
      <c r="B64" s="36" t="str">
        <f>'Etapa Pré-Seleção'!A64</f>
        <v>Personal informatics for everyday life: How users without prior self-tracking experience engage with personal data</v>
      </c>
      <c r="C64" s="37" t="e">
        <f>'Etapa Pré-Seleção'!N64</f>
        <v>#REF!</v>
      </c>
      <c r="D64" s="6" t="s">
        <v>3350</v>
      </c>
      <c r="E64" s="58" t="s">
        <v>28</v>
      </c>
      <c r="F64" s="65"/>
      <c r="G64" s="58"/>
      <c r="H64" s="6"/>
      <c r="I64" s="6"/>
      <c r="J64" s="6"/>
      <c r="K64" s="6"/>
      <c r="L64" s="6"/>
      <c r="M64" s="6"/>
      <c r="N64" s="6"/>
      <c r="O64" s="6"/>
      <c r="P64" s="6"/>
      <c r="Q64" s="6"/>
      <c r="R64" s="6"/>
      <c r="S64" s="6"/>
      <c r="T64" s="6"/>
      <c r="U64" s="6"/>
      <c r="V64" s="6"/>
      <c r="W64" s="6"/>
      <c r="X64" s="6"/>
      <c r="Y64" s="6"/>
      <c r="Z64" s="45">
        <v>0</v>
      </c>
      <c r="AA64" s="45">
        <v>0</v>
      </c>
      <c r="AB64" s="45">
        <v>0</v>
      </c>
      <c r="AC64" s="45">
        <v>0</v>
      </c>
      <c r="AD64" s="45">
        <v>0</v>
      </c>
      <c r="AE64" s="45" t="e">
        <f>IF(AND(IF('[1]#REF'!$H$3="",TRUE,Z64&gt;0),IF('[1]#REF'!$H$4="",TRUE,AA64&gt;0),IF('[1]#REF'!$H$5="",TRUE,AB64&gt;0),IF('[1]#REF'!$H$6="",TRUE,AC64&gt;0),IF('[1]#REF'!$H$7="",TRUE,AD64&gt;0)),"ACEITAR PARA PRÓXIMA ANÁLISE","REJEITAR NESTA ETAPA")</f>
        <v>#REF!</v>
      </c>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row>
    <row r="65" ht="12.75" hidden="1" customHeight="1" spans="1:55">
      <c r="A65" s="58" t="str">
        <f t="shared" si="0"/>
        <v>REJEITADO</v>
      </c>
      <c r="B65" s="36" t="str">
        <f>'Etapa Pré-Seleção'!A65</f>
        <v>Considering context in the design of intelligent systems: Current practices and suggestions for improvement</v>
      </c>
      <c r="C65" s="37" t="e">
        <f>'Etapa Pré-Seleção'!N65</f>
        <v>#REF!</v>
      </c>
      <c r="D65" s="6" t="s">
        <v>3350</v>
      </c>
      <c r="E65" s="58" t="s">
        <v>28</v>
      </c>
      <c r="F65" s="65"/>
      <c r="G65" s="58"/>
      <c r="H65" s="6"/>
      <c r="I65" s="6"/>
      <c r="J65" s="6"/>
      <c r="K65" s="6"/>
      <c r="L65" s="6"/>
      <c r="M65" s="6"/>
      <c r="N65" s="6"/>
      <c r="O65" s="6"/>
      <c r="P65" s="6"/>
      <c r="Q65" s="6"/>
      <c r="R65" s="6"/>
      <c r="S65" s="6"/>
      <c r="T65" s="6"/>
      <c r="U65" s="6"/>
      <c r="V65" s="6"/>
      <c r="W65" s="6"/>
      <c r="X65" s="6"/>
      <c r="Y65" s="6"/>
      <c r="Z65" s="45">
        <v>0</v>
      </c>
      <c r="AA65" s="45">
        <v>0</v>
      </c>
      <c r="AB65" s="45">
        <v>0</v>
      </c>
      <c r="AC65" s="45">
        <v>0</v>
      </c>
      <c r="AD65" s="45">
        <v>0</v>
      </c>
      <c r="AE65" s="45" t="e">
        <f>IF(AND(IF('[1]#REF'!$H$3="",TRUE,Z65&gt;0),IF('[1]#REF'!$H$4="",TRUE,AA65&gt;0),IF('[1]#REF'!$H$5="",TRUE,AB65&gt;0),IF('[1]#REF'!$H$6="",TRUE,AC65&gt;0),IF('[1]#REF'!$H$7="",TRUE,AD65&gt;0)),"ACEITAR PARA PRÓXIMA ANÁLISE","REJEITAR NESTA ETAPA")</f>
        <v>#REF!</v>
      </c>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row>
    <row r="66" ht="12.75" hidden="1" customHeight="1" spans="1:55">
      <c r="A66" s="58" t="str">
        <f t="shared" si="0"/>
        <v>REJEITADO</v>
      </c>
      <c r="B66" s="36" t="str">
        <f>'Etapa Pré-Seleção'!A66</f>
        <v>Research and Education Poster Abstracts Presented at the 123rd Annual Meeting of the American Association of Colleges of Pharmacy, July 23-27, 2022</v>
      </c>
      <c r="C66" s="37" t="e">
        <f>'Etapa Pré-Seleção'!N66</f>
        <v>#REF!</v>
      </c>
      <c r="D66" s="6" t="s">
        <v>3350</v>
      </c>
      <c r="E66" s="58" t="s">
        <v>28</v>
      </c>
      <c r="F66" s="65"/>
      <c r="G66" s="58"/>
      <c r="H66" s="6"/>
      <c r="I66" s="6"/>
      <c r="J66" s="6"/>
      <c r="K66" s="6"/>
      <c r="L66" s="6"/>
      <c r="M66" s="6"/>
      <c r="N66" s="6"/>
      <c r="O66" s="6"/>
      <c r="P66" s="6"/>
      <c r="Q66" s="6"/>
      <c r="R66" s="6"/>
      <c r="S66" s="6"/>
      <c r="T66" s="6"/>
      <c r="U66" s="6"/>
      <c r="V66" s="6"/>
      <c r="W66" s="6"/>
      <c r="X66" s="6"/>
      <c r="Y66" s="6"/>
      <c r="Z66" s="45">
        <v>0</v>
      </c>
      <c r="AA66" s="45">
        <v>0</v>
      </c>
      <c r="AB66" s="45">
        <v>0</v>
      </c>
      <c r="AC66" s="45">
        <v>0</v>
      </c>
      <c r="AD66" s="45">
        <v>0</v>
      </c>
      <c r="AE66" s="45" t="e">
        <f>IF(AND(IF('[1]#REF'!$H$3="",TRUE,Z66&gt;0),IF('[1]#REF'!$H$4="",TRUE,AA66&gt;0),IF('[1]#REF'!$H$5="",TRUE,AB66&gt;0),IF('[1]#REF'!$H$6="",TRUE,AC66&gt;0),IF('[1]#REF'!$H$7="",TRUE,AD66&gt;0)),"ACEITAR PARA PRÓXIMA ANÁLISE","REJEITAR NESTA ETAPA")</f>
        <v>#REF!</v>
      </c>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row>
    <row r="67" ht="12.75" hidden="1" customHeight="1" spans="1:55">
      <c r="A67" s="58" t="str">
        <f t="shared" si="0"/>
        <v>REJEITADO</v>
      </c>
      <c r="B67" s="36" t="str">
        <f>'Etapa Pré-Seleção'!A67</f>
        <v>Designing scalability in required in-class introductory college courses</v>
      </c>
      <c r="C67" s="37" t="e">
        <f>'Etapa Pré-Seleção'!N67</f>
        <v>#REF!</v>
      </c>
      <c r="D67" s="6" t="s">
        <v>3350</v>
      </c>
      <c r="E67" s="58" t="s">
        <v>28</v>
      </c>
      <c r="F67" s="65"/>
      <c r="G67" s="58"/>
      <c r="H67" s="6"/>
      <c r="I67" s="6"/>
      <c r="J67" s="6"/>
      <c r="K67" s="6"/>
      <c r="L67" s="6"/>
      <c r="M67" s="6"/>
      <c r="N67" s="6"/>
      <c r="O67" s="6"/>
      <c r="P67" s="6"/>
      <c r="Q67" s="6"/>
      <c r="R67" s="6"/>
      <c r="S67" s="6"/>
      <c r="T67" s="6"/>
      <c r="U67" s="6"/>
      <c r="V67" s="6"/>
      <c r="W67" s="6"/>
      <c r="X67" s="6"/>
      <c r="Y67" s="6"/>
      <c r="Z67" s="45">
        <v>0</v>
      </c>
      <c r="AA67" s="45">
        <v>0</v>
      </c>
      <c r="AB67" s="45">
        <v>0</v>
      </c>
      <c r="AC67" s="45">
        <v>0</v>
      </c>
      <c r="AD67" s="45">
        <v>0</v>
      </c>
      <c r="AE67" s="45" t="e">
        <f>IF(AND(IF('[1]#REF'!$H$3="",TRUE,Z67&gt;0),IF('[1]#REF'!$H$4="",TRUE,AA67&gt;0),IF('[1]#REF'!$H$5="",TRUE,AB67&gt;0),IF('[1]#REF'!$H$6="",TRUE,AC67&gt;0),IF('[1]#REF'!$H$7="",TRUE,AD67&gt;0)),"ACEITAR PARA PRÓXIMA ANÁLISE","REJEITAR NESTA ETAPA")</f>
        <v>#REF!</v>
      </c>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row>
    <row r="68" ht="12.75" hidden="1" customHeight="1" spans="1:55">
      <c r="A68" s="58" t="str">
        <f t="shared" si="0"/>
        <v>REJEITADO</v>
      </c>
      <c r="B68" s="36" t="str">
        <f>'Etapa Pré-Seleção'!A68</f>
        <v>Surgical Simulation: Virtual Reality to Artificial Intelligence</v>
      </c>
      <c r="C68" s="37" t="e">
        <f>'Etapa Pré-Seleção'!N68</f>
        <v>#REF!</v>
      </c>
      <c r="D68" s="6" t="s">
        <v>3350</v>
      </c>
      <c r="E68" s="58" t="s">
        <v>28</v>
      </c>
      <c r="F68" s="65"/>
      <c r="G68" s="58"/>
      <c r="H68" s="6"/>
      <c r="I68" s="6"/>
      <c r="J68" s="6"/>
      <c r="K68" s="6"/>
      <c r="L68" s="6"/>
      <c r="M68" s="6"/>
      <c r="N68" s="6"/>
      <c r="O68" s="6"/>
      <c r="P68" s="6"/>
      <c r="Q68" s="6"/>
      <c r="R68" s="6"/>
      <c r="S68" s="6"/>
      <c r="T68" s="6"/>
      <c r="U68" s="6"/>
      <c r="V68" s="6"/>
      <c r="W68" s="6"/>
      <c r="X68" s="6"/>
      <c r="Y68" s="6"/>
      <c r="Z68" s="45">
        <v>0</v>
      </c>
      <c r="AA68" s="45">
        <v>0</v>
      </c>
      <c r="AB68" s="45">
        <v>0</v>
      </c>
      <c r="AC68" s="45">
        <v>0</v>
      </c>
      <c r="AD68" s="45">
        <v>0</v>
      </c>
      <c r="AE68" s="45" t="e">
        <f>IF(AND(IF('[1]#REF'!$H$3="",TRUE,Z68&gt;0),IF('[1]#REF'!$H$4="",TRUE,AA68&gt;0),IF('[1]#REF'!$H$5="",TRUE,AB68&gt;0),IF('[1]#REF'!$H$6="",TRUE,AC68&gt;0),IF('[1]#REF'!$H$7="",TRUE,AD68&gt;0)),"ACEITAR PARA PRÓXIMA ANÁLISE","REJEITAR NESTA ETAPA")</f>
        <v>#REF!</v>
      </c>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row>
    <row r="69" ht="12.75" hidden="1" customHeight="1" spans="1:55">
      <c r="A69" s="58" t="str">
        <f t="shared" si="0"/>
        <v>REJEITADO</v>
      </c>
      <c r="B69" s="36" t="str">
        <f>'Etapa Pré-Seleção'!A69</f>
        <v>Field Evaluation of the Smartphone-based Travel Behaviour Data Collection App “SmartMo”</v>
      </c>
      <c r="C69" s="37" t="e">
        <f>'Etapa Pré-Seleção'!N69</f>
        <v>#REF!</v>
      </c>
      <c r="D69" s="6" t="s">
        <v>3350</v>
      </c>
      <c r="E69" s="58" t="s">
        <v>28</v>
      </c>
      <c r="F69" s="65"/>
      <c r="G69" s="58"/>
      <c r="H69" s="6"/>
      <c r="I69" s="6"/>
      <c r="J69" s="6"/>
      <c r="K69" s="6"/>
      <c r="L69" s="6"/>
      <c r="M69" s="6"/>
      <c r="N69" s="6"/>
      <c r="O69" s="6"/>
      <c r="P69" s="6"/>
      <c r="Q69" s="6"/>
      <c r="R69" s="6"/>
      <c r="S69" s="6"/>
      <c r="T69" s="6"/>
      <c r="U69" s="6"/>
      <c r="V69" s="6"/>
      <c r="W69" s="6"/>
      <c r="X69" s="6"/>
      <c r="Y69" s="6"/>
      <c r="Z69" s="45">
        <v>0</v>
      </c>
      <c r="AA69" s="45">
        <v>0</v>
      </c>
      <c r="AB69" s="45">
        <v>0</v>
      </c>
      <c r="AC69" s="45">
        <v>0</v>
      </c>
      <c r="AD69" s="45">
        <v>0</v>
      </c>
      <c r="AE69" s="45" t="e">
        <f>IF(AND(IF('[1]#REF'!$H$3="",TRUE,Z69&gt;0),IF('[1]#REF'!$H$4="",TRUE,AA69&gt;0),IF('[1]#REF'!$H$5="",TRUE,AB69&gt;0),IF('[1]#REF'!$H$6="",TRUE,AC69&gt;0),IF('[1]#REF'!$H$7="",TRUE,AD69&gt;0)),"ACEITAR PARA PRÓXIMA ANÁLISE","REJEITAR NESTA ETAPA")</f>
        <v>#REF!</v>
      </c>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row>
    <row r="70" ht="12.75" hidden="1" customHeight="1" spans="1:55">
      <c r="A70" s="58" t="str">
        <f t="shared" si="0"/>
        <v>REJEITADO</v>
      </c>
      <c r="B70" s="36" t="str">
        <f>'Etapa Pré-Seleção'!A70</f>
        <v>Extending the framework for mobile health information systems Research: A content analysis</v>
      </c>
      <c r="C70" s="37" t="e">
        <f>'Etapa Pré-Seleção'!N70</f>
        <v>#REF!</v>
      </c>
      <c r="D70" s="6" t="s">
        <v>3350</v>
      </c>
      <c r="E70" s="58" t="s">
        <v>28</v>
      </c>
      <c r="F70" s="65"/>
      <c r="G70" s="66"/>
      <c r="H70" s="6"/>
      <c r="I70" s="6"/>
      <c r="J70" s="6"/>
      <c r="K70" s="6"/>
      <c r="L70" s="6"/>
      <c r="M70" s="6"/>
      <c r="N70" s="6"/>
      <c r="O70" s="6"/>
      <c r="P70" s="6"/>
      <c r="Q70" s="6"/>
      <c r="R70" s="6"/>
      <c r="S70" s="6"/>
      <c r="T70" s="6"/>
      <c r="U70" s="6"/>
      <c r="V70" s="6"/>
      <c r="W70" s="6"/>
      <c r="X70" s="6"/>
      <c r="Y70" s="6"/>
      <c r="Z70" s="45">
        <v>0</v>
      </c>
      <c r="AA70" s="45">
        <v>0</v>
      </c>
      <c r="AB70" s="45">
        <v>0</v>
      </c>
      <c r="AC70" s="45">
        <v>0</v>
      </c>
      <c r="AD70" s="45">
        <v>0</v>
      </c>
      <c r="AE70" s="45" t="e">
        <f>IF(AND(IF('[1]#REF'!$H$3="",TRUE,Z70&gt;0),IF('[1]#REF'!$H$4="",TRUE,AA70&gt;0),IF('[1]#REF'!$H$5="",TRUE,AB70&gt;0),IF('[1]#REF'!$H$6="",TRUE,AC70&gt;0),IF('[1]#REF'!$H$7="",TRUE,AD70&gt;0)),"ACEITAR PARA PRÓXIMA ANÁLISE","REJEITAR NESTA ETAPA")</f>
        <v>#REF!</v>
      </c>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row>
    <row r="71" ht="12.75" hidden="1" customHeight="1" spans="1:55">
      <c r="A71" s="58" t="str">
        <f t="shared" si="0"/>
        <v>REJEITADO</v>
      </c>
      <c r="B71" s="36" t="str">
        <f>'Etapa Pré-Seleção'!A71</f>
        <v>Tools of Engagement: Practical Considerations for Utilizing Technology-Based Tools in CBT Practice</v>
      </c>
      <c r="C71" s="37" t="e">
        <f>'Etapa Pré-Seleção'!N71</f>
        <v>#REF!</v>
      </c>
      <c r="D71" s="6" t="s">
        <v>3350</v>
      </c>
      <c r="E71" s="58" t="s">
        <v>28</v>
      </c>
      <c r="F71" s="36"/>
      <c r="G71" s="58"/>
      <c r="H71" s="6"/>
      <c r="I71" s="6"/>
      <c r="J71" s="6"/>
      <c r="K71" s="6"/>
      <c r="L71" s="6"/>
      <c r="M71" s="6"/>
      <c r="N71" s="6"/>
      <c r="O71" s="6"/>
      <c r="P71" s="6"/>
      <c r="Q71" s="6"/>
      <c r="R71" s="6"/>
      <c r="S71" s="6"/>
      <c r="T71" s="6"/>
      <c r="U71" s="6"/>
      <c r="V71" s="6"/>
      <c r="W71" s="6"/>
      <c r="X71" s="6"/>
      <c r="Y71" s="6"/>
      <c r="Z71" s="45">
        <v>0</v>
      </c>
      <c r="AA71" s="45">
        <v>0</v>
      </c>
      <c r="AB71" s="45">
        <v>0</v>
      </c>
      <c r="AC71" s="45">
        <v>0</v>
      </c>
      <c r="AD71" s="45">
        <v>0</v>
      </c>
      <c r="AE71" s="45" t="e">
        <f>IF(AND(IF('[1]#REF'!$H$3="",TRUE,Z71&gt;0),IF('[1]#REF'!$H$4="",TRUE,AA71&gt;0),IF('[1]#REF'!$H$5="",TRUE,AB71&gt;0),IF('[1]#REF'!$H$6="",TRUE,AC71&gt;0),IF('[1]#REF'!$H$7="",TRUE,AD71&gt;0)),"ACEITAR PARA PRÓXIMA ANÁLISE","REJEITAR NESTA ETAPA")</f>
        <v>#REF!</v>
      </c>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row>
    <row r="72" ht="12.75" hidden="1" customHeight="1" spans="1:55">
      <c r="A72" s="58" t="str">
        <f t="shared" si="0"/>
        <v>REJEITADO</v>
      </c>
      <c r="B72" s="36" t="str">
        <f>'Etapa Pré-Seleção'!A72</f>
        <v>How Decarbonization, Digitalization and Decentralization are changing key power infrastructures</v>
      </c>
      <c r="C72" s="37" t="e">
        <f>'Etapa Pré-Seleção'!N72</f>
        <v>#REF!</v>
      </c>
      <c r="D72" s="6" t="s">
        <v>3350</v>
      </c>
      <c r="E72" s="58" t="s">
        <v>28</v>
      </c>
      <c r="F72" s="36"/>
      <c r="G72" s="58"/>
      <c r="H72" s="6"/>
      <c r="I72" s="6"/>
      <c r="J72" s="6"/>
      <c r="K72" s="6"/>
      <c r="L72" s="6"/>
      <c r="M72" s="6"/>
      <c r="N72" s="6"/>
      <c r="O72" s="6"/>
      <c r="P72" s="6"/>
      <c r="Q72" s="6"/>
      <c r="R72" s="6"/>
      <c r="S72" s="6"/>
      <c r="T72" s="6"/>
      <c r="U72" s="6"/>
      <c r="V72" s="6"/>
      <c r="W72" s="6"/>
      <c r="X72" s="6"/>
      <c r="Y72" s="6"/>
      <c r="Z72" s="45">
        <v>0</v>
      </c>
      <c r="AA72" s="45">
        <v>0</v>
      </c>
      <c r="AB72" s="45">
        <v>0</v>
      </c>
      <c r="AC72" s="45">
        <v>0</v>
      </c>
      <c r="AD72" s="45">
        <v>0</v>
      </c>
      <c r="AE72" s="45" t="e">
        <f>IF(AND(IF('[1]#REF'!$H$3="",TRUE,Z72&gt;0),IF('[1]#REF'!$H$4="",TRUE,AA72&gt;0),IF('[1]#REF'!$H$5="",TRUE,AB72&gt;0),IF('[1]#REF'!$H$6="",TRUE,AC72&gt;0),IF('[1]#REF'!$H$7="",TRUE,AD72&gt;0)),"ACEITAR PARA PRÓXIMA ANÁLISE","REJEITAR NESTA ETAPA")</f>
        <v>#REF!</v>
      </c>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row>
    <row r="73" ht="12.75" hidden="1" customHeight="1" spans="1:55">
      <c r="A73" s="58" t="str">
        <f t="shared" si="0"/>
        <v>REJEITADO</v>
      </c>
      <c r="B73" s="36" t="str">
        <f>'Etapa Pré-Seleção'!A73</f>
        <v>Impact of financial subsidy schemes on climate goals in the residential building sector</v>
      </c>
      <c r="C73" s="37" t="e">
        <f>'Etapa Pré-Seleção'!N73</f>
        <v>#REF!</v>
      </c>
      <c r="D73" s="6" t="s">
        <v>3352</v>
      </c>
      <c r="E73" s="58" t="s">
        <v>28</v>
      </c>
      <c r="F73" s="36"/>
      <c r="G73" s="58"/>
      <c r="H73" s="6"/>
      <c r="I73" s="6"/>
      <c r="J73" s="6"/>
      <c r="K73" s="6"/>
      <c r="L73" s="6"/>
      <c r="M73" s="6"/>
      <c r="N73" s="6"/>
      <c r="O73" s="6"/>
      <c r="P73" s="6"/>
      <c r="Q73" s="6"/>
      <c r="R73" s="6"/>
      <c r="S73" s="6"/>
      <c r="T73" s="6"/>
      <c r="U73" s="6"/>
      <c r="V73" s="6"/>
      <c r="W73" s="6"/>
      <c r="X73" s="6"/>
      <c r="Y73" s="6"/>
      <c r="Z73" s="45">
        <v>0</v>
      </c>
      <c r="AA73" s="45">
        <v>0</v>
      </c>
      <c r="AB73" s="45">
        <v>0</v>
      </c>
      <c r="AC73" s="45">
        <v>0</v>
      </c>
      <c r="AD73" s="45">
        <v>0</v>
      </c>
      <c r="AE73" s="45" t="e">
        <f>IF(AND(IF('[1]#REF'!$H$3="",TRUE,Z73&gt;0),IF('[1]#REF'!$H$4="",TRUE,AA73&gt;0),IF('[1]#REF'!$H$5="",TRUE,AB73&gt;0),IF('[1]#REF'!$H$6="",TRUE,AC73&gt;0),IF('[1]#REF'!$H$7="",TRUE,AD73&gt;0)),"ACEITAR PARA PRÓXIMA ANÁLISE","REJEITAR NESTA ETAPA")</f>
        <v>#REF!</v>
      </c>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row>
    <row r="74" ht="12.75" hidden="1" customHeight="1" spans="1:55">
      <c r="A74" s="58" t="str">
        <f t="shared" si="0"/>
        <v>REJEITADO</v>
      </c>
      <c r="B74" s="36" t="str">
        <f>'Etapa Pré-Seleção'!A74</f>
        <v>A general purpose contention manager for software transactions on the GPU</v>
      </c>
      <c r="C74" s="37" t="e">
        <f>'Etapa Pré-Seleção'!N74</f>
        <v>#REF!</v>
      </c>
      <c r="D74" s="6" t="s">
        <v>3352</v>
      </c>
      <c r="E74" s="58" t="s">
        <v>28</v>
      </c>
      <c r="F74" s="36"/>
      <c r="G74" s="58"/>
      <c r="H74" s="6"/>
      <c r="I74" s="6"/>
      <c r="J74" s="6"/>
      <c r="K74" s="6"/>
      <c r="L74" s="6"/>
      <c r="M74" s="6"/>
      <c r="N74" s="6"/>
      <c r="O74" s="6"/>
      <c r="P74" s="6"/>
      <c r="Q74" s="6"/>
      <c r="R74" s="6"/>
      <c r="S74" s="6"/>
      <c r="T74" s="6"/>
      <c r="U74" s="6"/>
      <c r="V74" s="6"/>
      <c r="W74" s="6"/>
      <c r="X74" s="6"/>
      <c r="Y74" s="6"/>
      <c r="Z74" s="45">
        <v>0</v>
      </c>
      <c r="AA74" s="45">
        <v>0</v>
      </c>
      <c r="AB74" s="45">
        <v>0</v>
      </c>
      <c r="AC74" s="45">
        <v>0</v>
      </c>
      <c r="AD74" s="45">
        <v>0</v>
      </c>
      <c r="AE74" s="45" t="e">
        <f>IF(AND(IF('[1]#REF'!$H$3="",TRUE,Z74&gt;0),IF('[1]#REF'!$H$4="",TRUE,AA74&gt;0),IF('[1]#REF'!$H$5="",TRUE,AB74&gt;0),IF('[1]#REF'!$H$6="",TRUE,AC74&gt;0),IF('[1]#REF'!$H$7="",TRUE,AD74&gt;0)),"ACEITAR PARA PRÓXIMA ANÁLISE","REJEITAR NESTA ETAPA")</f>
        <v>#REF!</v>
      </c>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row>
    <row r="75" ht="12.75" hidden="1" customHeight="1" spans="1:55">
      <c r="A75" s="58" t="str">
        <f t="shared" si="0"/>
        <v>REJEITADO</v>
      </c>
      <c r="B75" s="36" t="str">
        <f>'Etapa Pré-Seleção'!A75</f>
        <v>Modelling the impact of study behaviours on academic performance to inform the design of a persuasive system</v>
      </c>
      <c r="C75" s="37" t="e">
        <f>'Etapa Pré-Seleção'!N75</f>
        <v>#REF!</v>
      </c>
      <c r="D75" s="6" t="s">
        <v>3350</v>
      </c>
      <c r="E75" s="58" t="s">
        <v>28</v>
      </c>
      <c r="F75" s="36"/>
      <c r="G75" s="58"/>
      <c r="H75" s="6"/>
      <c r="I75" s="6"/>
      <c r="J75" s="6"/>
      <c r="K75" s="6"/>
      <c r="L75" s="6"/>
      <c r="M75" s="6"/>
      <c r="N75" s="6"/>
      <c r="O75" s="6"/>
      <c r="P75" s="6"/>
      <c r="Q75" s="6"/>
      <c r="R75" s="6"/>
      <c r="S75" s="6"/>
      <c r="T75" s="6"/>
      <c r="U75" s="6"/>
      <c r="V75" s="6"/>
      <c r="W75" s="6"/>
      <c r="X75" s="6"/>
      <c r="Y75" s="6"/>
      <c r="Z75" s="45">
        <v>0</v>
      </c>
      <c r="AA75" s="45">
        <v>0</v>
      </c>
      <c r="AB75" s="45">
        <v>0</v>
      </c>
      <c r="AC75" s="45">
        <v>0</v>
      </c>
      <c r="AD75" s="45">
        <v>0</v>
      </c>
      <c r="AE75" s="45" t="e">
        <f>IF(AND(IF('[1]#REF'!$H$3="",TRUE,Z75&gt;0),IF('[1]#REF'!$H$4="",TRUE,AA75&gt;0),IF('[1]#REF'!$H$5="",TRUE,AB75&gt;0),IF('[1]#REF'!$H$6="",TRUE,AC75&gt;0),IF('[1]#REF'!$H$7="",TRUE,AD75&gt;0)),"ACEITAR PARA PRÓXIMA ANÁLISE","REJEITAR NESTA ETAPA")</f>
        <v>#REF!</v>
      </c>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row>
    <row r="76" ht="12.75" hidden="1" customHeight="1" spans="1:55">
      <c r="A76" s="58" t="str">
        <f t="shared" si="0"/>
        <v>REJEITADO</v>
      </c>
      <c r="B76" s="36" t="str">
        <f>'Etapa Pré-Seleção'!A76</f>
        <v>Mediating effects on the relationship between perceived service quality and public library app loyalty during the COVID-19 era</v>
      </c>
      <c r="C76" s="37" t="e">
        <f>'Etapa Pré-Seleção'!N76</f>
        <v>#REF!</v>
      </c>
      <c r="D76" s="6" t="s">
        <v>3350</v>
      </c>
      <c r="E76" s="58" t="s">
        <v>28</v>
      </c>
      <c r="F76" s="36"/>
      <c r="G76" s="58"/>
      <c r="H76" s="6"/>
      <c r="I76" s="6"/>
      <c r="J76" s="6"/>
      <c r="K76" s="6"/>
      <c r="L76" s="6"/>
      <c r="M76" s="6"/>
      <c r="N76" s="6"/>
      <c r="O76" s="6"/>
      <c r="P76" s="6"/>
      <c r="Q76" s="6"/>
      <c r="R76" s="6"/>
      <c r="S76" s="6"/>
      <c r="T76" s="6"/>
      <c r="U76" s="6"/>
      <c r="V76" s="6"/>
      <c r="W76" s="6"/>
      <c r="X76" s="6"/>
      <c r="Y76" s="6"/>
      <c r="Z76" s="45">
        <v>0</v>
      </c>
      <c r="AA76" s="45">
        <v>0</v>
      </c>
      <c r="AB76" s="45">
        <v>0</v>
      </c>
      <c r="AC76" s="45">
        <v>0</v>
      </c>
      <c r="AD76" s="45">
        <v>0</v>
      </c>
      <c r="AE76" s="45" t="e">
        <f>IF(AND(IF('[1]#REF'!$H$3="",TRUE,Z76&gt;0),IF('[1]#REF'!$H$4="",TRUE,AA76&gt;0),IF('[1]#REF'!$H$5="",TRUE,AB76&gt;0),IF('[1]#REF'!$H$6="",TRUE,AC76&gt;0),IF('[1]#REF'!$H$7="",TRUE,AD76&gt;0)),"ACEITAR PARA PRÓXIMA ANÁLISE","REJEITAR NESTA ETAPA")</f>
        <v>#REF!</v>
      </c>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row>
    <row r="77" ht="12.75" hidden="1" customHeight="1" spans="1:55">
      <c r="A77" s="58" t="str">
        <f t="shared" si="0"/>
        <v>REJEITADO</v>
      </c>
      <c r="B77" s="36" t="str">
        <f>'Etapa Pré-Seleção'!A77</f>
        <v>Apps That Motivate: a Taxonomy of App Features Based on Self-Determination Theory</v>
      </c>
      <c r="C77" s="37" t="e">
        <f>'Etapa Pré-Seleção'!N77</f>
        <v>#REF!</v>
      </c>
      <c r="D77" s="6" t="s">
        <v>3350</v>
      </c>
      <c r="E77" s="58" t="s">
        <v>28</v>
      </c>
      <c r="F77" s="65"/>
      <c r="G77" s="58"/>
      <c r="H77" s="6"/>
      <c r="I77" s="6"/>
      <c r="J77" s="6"/>
      <c r="K77" s="6"/>
      <c r="L77" s="6"/>
      <c r="M77" s="6"/>
      <c r="N77" s="6"/>
      <c r="O77" s="6"/>
      <c r="P77" s="6"/>
      <c r="Q77" s="6"/>
      <c r="R77" s="6"/>
      <c r="S77" s="6"/>
      <c r="T77" s="6"/>
      <c r="U77" s="6"/>
      <c r="V77" s="6"/>
      <c r="W77" s="6"/>
      <c r="X77" s="6"/>
      <c r="Y77" s="6"/>
      <c r="Z77" s="45">
        <v>0</v>
      </c>
      <c r="AA77" s="45">
        <v>0</v>
      </c>
      <c r="AB77" s="45">
        <v>0</v>
      </c>
      <c r="AC77" s="45">
        <v>0</v>
      </c>
      <c r="AD77" s="45">
        <v>0</v>
      </c>
      <c r="AE77" s="45" t="e">
        <f>IF(AND(IF('[1]#REF'!$H$3="",TRUE,Z77&gt;0),IF('[1]#REF'!$H$4="",TRUE,AA77&gt;0),IF('[1]#REF'!$H$5="",TRUE,AB77&gt;0),IF('[1]#REF'!$H$6="",TRUE,AC77&gt;0),IF('[1]#REF'!$H$7="",TRUE,AD77&gt;0)),"ACEITAR PARA PRÓXIMA ANÁLISE","REJEITAR NESTA ETAPA")</f>
        <v>#REF!</v>
      </c>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row>
    <row r="78" ht="12.75" hidden="1" customHeight="1" spans="1:55">
      <c r="A78" s="58" t="str">
        <f t="shared" si="0"/>
        <v>REJEITADO</v>
      </c>
      <c r="B78" s="36" t="str">
        <f>'Etapa Pré-Seleção'!A78</f>
        <v>Measuring the effect of game updates on player engagement: A cue from DOTA2</v>
      </c>
      <c r="C78" s="37" t="e">
        <f>'Etapa Pré-Seleção'!N78</f>
        <v>#REF!</v>
      </c>
      <c r="D78" s="6" t="s">
        <v>3350</v>
      </c>
      <c r="E78" s="58" t="s">
        <v>28</v>
      </c>
      <c r="F78" s="65"/>
      <c r="G78" s="66"/>
      <c r="H78" s="6"/>
      <c r="I78" s="6"/>
      <c r="J78" s="6"/>
      <c r="K78" s="6"/>
      <c r="L78" s="6"/>
      <c r="M78" s="6"/>
      <c r="N78" s="6"/>
      <c r="O78" s="6"/>
      <c r="P78" s="6"/>
      <c r="Q78" s="6"/>
      <c r="R78" s="6"/>
      <c r="S78" s="6"/>
      <c r="T78" s="6"/>
      <c r="U78" s="6"/>
      <c r="V78" s="6"/>
      <c r="W78" s="6"/>
      <c r="X78" s="6"/>
      <c r="Y78" s="6"/>
      <c r="Z78" s="45">
        <v>0</v>
      </c>
      <c r="AA78" s="45">
        <v>0</v>
      </c>
      <c r="AB78" s="45">
        <v>0</v>
      </c>
      <c r="AC78" s="45">
        <v>0</v>
      </c>
      <c r="AD78" s="45">
        <v>0</v>
      </c>
      <c r="AE78" s="45" t="e">
        <f>IF(AND(IF('[1]#REF'!$H$3="",TRUE,Z78&gt;0),IF('[1]#REF'!$H$4="",TRUE,AA78&gt;0),IF('[1]#REF'!$H$5="",TRUE,AB78&gt;0),IF('[1]#REF'!$H$6="",TRUE,AC78&gt;0),IF('[1]#REF'!$H$7="",TRUE,AD78&gt;0)),"ACEITAR PARA PRÓXIMA ANÁLISE","REJEITAR NESTA ETAPA")</f>
        <v>#REF!</v>
      </c>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row>
    <row r="79" ht="12.75" hidden="1" customHeight="1" spans="1:55">
      <c r="A79" s="58" t="str">
        <f t="shared" si="0"/>
        <v>REJEITADO</v>
      </c>
      <c r="B79" s="36" t="str">
        <f>'Etapa Pré-Seleção'!A79</f>
        <v>Saving behavior and financial literacy of Russian high school students: An application of a copula-based bivariate probit-regression approach</v>
      </c>
      <c r="C79" s="37" t="e">
        <f>'Etapa Pré-Seleção'!N79</f>
        <v>#REF!</v>
      </c>
      <c r="D79" s="6" t="s">
        <v>3350</v>
      </c>
      <c r="E79" s="58" t="s">
        <v>28</v>
      </c>
      <c r="F79" s="65"/>
      <c r="G79" s="58"/>
      <c r="H79" s="6"/>
      <c r="I79" s="6"/>
      <c r="J79" s="6"/>
      <c r="K79" s="6"/>
      <c r="L79" s="6"/>
      <c r="M79" s="6"/>
      <c r="N79" s="6"/>
      <c r="O79" s="6"/>
      <c r="P79" s="6"/>
      <c r="Q79" s="6"/>
      <c r="R79" s="6"/>
      <c r="S79" s="6"/>
      <c r="T79" s="6"/>
      <c r="U79" s="6"/>
      <c r="V79" s="6"/>
      <c r="W79" s="6"/>
      <c r="X79" s="6"/>
      <c r="Y79" s="6"/>
      <c r="Z79" s="45">
        <v>0</v>
      </c>
      <c r="AA79" s="45">
        <v>0</v>
      </c>
      <c r="AB79" s="45">
        <v>0</v>
      </c>
      <c r="AC79" s="45">
        <v>0</v>
      </c>
      <c r="AD79" s="45">
        <v>0</v>
      </c>
      <c r="AE79" s="45" t="e">
        <f>IF(AND(IF('[1]#REF'!$H$3="",TRUE,Z79&gt;0),IF('[1]#REF'!$H$4="",TRUE,AA79&gt;0),IF('[1]#REF'!$H$5="",TRUE,AB79&gt;0),IF('[1]#REF'!$H$6="",TRUE,AC79&gt;0),IF('[1]#REF'!$H$7="",TRUE,AD79&gt;0)),"ACEITAR PARA PRÓXIMA ANÁLISE","REJEITAR NESTA ETAPA")</f>
        <v>#REF!</v>
      </c>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row>
    <row r="80" ht="12.75" hidden="1" customHeight="1" spans="1:55">
      <c r="A80" s="58" t="str">
        <f t="shared" si="0"/>
        <v>REJEITADO</v>
      </c>
      <c r="B80" s="36" t="str">
        <f>'Etapa Pré-Seleção'!A80</f>
        <v>Disentangling aspects of teacher identity learning from reflective blogs: The development of a category system</v>
      </c>
      <c r="C80" s="37" t="e">
        <f>'Etapa Pré-Seleção'!N80</f>
        <v>#REF!</v>
      </c>
      <c r="D80" s="6" t="s">
        <v>3349</v>
      </c>
      <c r="E80" s="58" t="s">
        <v>28</v>
      </c>
      <c r="F80" s="36"/>
      <c r="G80" s="58"/>
      <c r="H80" s="6"/>
      <c r="I80" s="6"/>
      <c r="J80" s="6"/>
      <c r="K80" s="6"/>
      <c r="L80" s="6"/>
      <c r="M80" s="6"/>
      <c r="N80" s="6"/>
      <c r="O80" s="6"/>
      <c r="P80" s="6"/>
      <c r="Q80" s="6"/>
      <c r="R80" s="6"/>
      <c r="S80" s="6"/>
      <c r="T80" s="6"/>
      <c r="U80" s="6"/>
      <c r="V80" s="6"/>
      <c r="W80" s="6"/>
      <c r="X80" s="6"/>
      <c r="Y80" s="6"/>
      <c r="Z80" s="45">
        <v>0</v>
      </c>
      <c r="AA80" s="45">
        <v>0</v>
      </c>
      <c r="AB80" s="45">
        <v>0</v>
      </c>
      <c r="AC80" s="45">
        <v>0</v>
      </c>
      <c r="AD80" s="45">
        <v>0</v>
      </c>
      <c r="AE80" s="45" t="e">
        <f>IF(AND(IF('[1]#REF'!$H$3="",TRUE,Z80&gt;0),IF('[1]#REF'!$H$4="",TRUE,AA80&gt;0),IF('[1]#REF'!$H$5="",TRUE,AB80&gt;0),IF('[1]#REF'!$H$6="",TRUE,AC80&gt;0),IF('[1]#REF'!$H$7="",TRUE,AD80&gt;0)),"ACEITAR PARA PRÓXIMA ANÁLISE","REJEITAR NESTA ETAPA")</f>
        <v>#REF!</v>
      </c>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row>
    <row r="81" ht="12.75" hidden="1" customHeight="1" spans="1:55">
      <c r="A81" s="58" t="str">
        <f t="shared" si="0"/>
        <v>REJEITADO</v>
      </c>
      <c r="B81" s="36" t="str">
        <f>'Etapa Pré-Seleção'!A81</f>
        <v>How do I feel when I think about taking action? Hope and boredom, not anxiety and helplessness, predict intentions to take climate action</v>
      </c>
      <c r="C81" s="37" t="e">
        <f>'Etapa Pré-Seleção'!N81</f>
        <v>#REF!</v>
      </c>
      <c r="D81" s="6" t="s">
        <v>3350</v>
      </c>
      <c r="E81" s="58" t="s">
        <v>28</v>
      </c>
      <c r="F81" s="36"/>
      <c r="G81" s="58"/>
      <c r="H81" s="6"/>
      <c r="I81" s="6"/>
      <c r="J81" s="6"/>
      <c r="K81" s="6"/>
      <c r="L81" s="6"/>
      <c r="M81" s="6"/>
      <c r="N81" s="6"/>
      <c r="O81" s="6"/>
      <c r="P81" s="6"/>
      <c r="Q81" s="6"/>
      <c r="R81" s="6"/>
      <c r="S81" s="6"/>
      <c r="T81" s="6"/>
      <c r="U81" s="6"/>
      <c r="V81" s="6"/>
      <c r="W81" s="6"/>
      <c r="X81" s="6"/>
      <c r="Y81" s="6"/>
      <c r="Z81" s="45">
        <v>0</v>
      </c>
      <c r="AA81" s="45">
        <v>0</v>
      </c>
      <c r="AB81" s="45">
        <v>0</v>
      </c>
      <c r="AC81" s="45">
        <v>0</v>
      </c>
      <c r="AD81" s="45">
        <v>0</v>
      </c>
      <c r="AE81" s="45" t="e">
        <f>IF(AND(IF('[1]#REF'!$H$3="",TRUE,Z81&gt;0),IF('[1]#REF'!$H$4="",TRUE,AA81&gt;0),IF('[1]#REF'!$H$5="",TRUE,AB81&gt;0),IF('[1]#REF'!$H$6="",TRUE,AC81&gt;0),IF('[1]#REF'!$H$7="",TRUE,AD81&gt;0)),"ACEITAR PARA PRÓXIMA ANÁLISE","REJEITAR NESTA ETAPA")</f>
        <v>#REF!</v>
      </c>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row>
    <row r="82" ht="12.75" hidden="1" customHeight="1" spans="1:55">
      <c r="A82" s="58" t="str">
        <f t="shared" si="0"/>
        <v>REJEITADO</v>
      </c>
      <c r="B82" s="36" t="str">
        <f>'Etapa Pré-Seleção'!A82</f>
        <v>Savouring our mistakes: Learning from the FitQuest project</v>
      </c>
      <c r="C82" s="37" t="e">
        <f>'Etapa Pré-Seleção'!N82</f>
        <v>#REF!</v>
      </c>
      <c r="D82" s="6" t="s">
        <v>3354</v>
      </c>
      <c r="E82" s="58" t="s">
        <v>28</v>
      </c>
      <c r="F82" s="36"/>
      <c r="G82" s="58"/>
      <c r="H82" s="6"/>
      <c r="I82" s="6"/>
      <c r="J82" s="6"/>
      <c r="K82" s="6"/>
      <c r="L82" s="6"/>
      <c r="M82" s="6"/>
      <c r="N82" s="6"/>
      <c r="O82" s="6"/>
      <c r="P82" s="6"/>
      <c r="Q82" s="6"/>
      <c r="R82" s="6"/>
      <c r="S82" s="6"/>
      <c r="T82" s="6"/>
      <c r="U82" s="6"/>
      <c r="V82" s="6"/>
      <c r="W82" s="6"/>
      <c r="X82" s="6"/>
      <c r="Y82" s="6"/>
      <c r="Z82" s="45">
        <v>0</v>
      </c>
      <c r="AA82" s="45">
        <v>0</v>
      </c>
      <c r="AB82" s="45">
        <v>0</v>
      </c>
      <c r="AC82" s="45">
        <v>0</v>
      </c>
      <c r="AD82" s="45">
        <v>0</v>
      </c>
      <c r="AE82" s="45" t="e">
        <f>IF(AND(IF('[1]#REF'!$H$3="",TRUE,Z82&gt;0),IF('[1]#REF'!$H$4="",TRUE,AA82&gt;0),IF('[1]#REF'!$H$5="",TRUE,AB82&gt;0),IF('[1]#REF'!$H$6="",TRUE,AC82&gt;0),IF('[1]#REF'!$H$7="",TRUE,AD82&gt;0)),"ACEITAR PARA PRÓXIMA ANÁLISE","REJEITAR NESTA ETAPA")</f>
        <v>#REF!</v>
      </c>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row>
    <row r="83" ht="12.75" hidden="1" customHeight="1" spans="1:55">
      <c r="A83" s="58" t="str">
        <f t="shared" si="0"/>
        <v>REJEITADO</v>
      </c>
      <c r="B83" s="36" t="str">
        <f>'Etapa Pré-Seleção'!A83</f>
        <v>Examining the relationship between fear of COVID-19, intolerance for uncertainty, and cyberloafing: A mediational model</v>
      </c>
      <c r="C83" s="37" t="e">
        <f>'Etapa Pré-Seleção'!N83</f>
        <v>#REF!</v>
      </c>
      <c r="D83" s="6" t="s">
        <v>3350</v>
      </c>
      <c r="E83" s="58" t="s">
        <v>28</v>
      </c>
      <c r="F83" s="36"/>
      <c r="G83" s="58"/>
      <c r="H83" s="6"/>
      <c r="I83" s="6"/>
      <c r="J83" s="6"/>
      <c r="K83" s="6"/>
      <c r="L83" s="6"/>
      <c r="M83" s="6"/>
      <c r="N83" s="6"/>
      <c r="O83" s="6"/>
      <c r="P83" s="6"/>
      <c r="Q83" s="6"/>
      <c r="R83" s="6"/>
      <c r="S83" s="6"/>
      <c r="T83" s="6"/>
      <c r="U83" s="6"/>
      <c r="V83" s="6"/>
      <c r="W83" s="6"/>
      <c r="X83" s="6"/>
      <c r="Y83" s="6"/>
      <c r="Z83" s="45">
        <v>0</v>
      </c>
      <c r="AA83" s="45">
        <v>0</v>
      </c>
      <c r="AB83" s="45">
        <v>0</v>
      </c>
      <c r="AC83" s="45">
        <v>0</v>
      </c>
      <c r="AD83" s="45">
        <v>0</v>
      </c>
      <c r="AE83" s="45" t="e">
        <f>IF(AND(IF('[1]#REF'!$H$3="",TRUE,Z83&gt;0),IF('[1]#REF'!$H$4="",TRUE,AA83&gt;0),IF('[1]#REF'!$H$5="",TRUE,AB83&gt;0),IF('[1]#REF'!$H$6="",TRUE,AC83&gt;0),IF('[1]#REF'!$H$7="",TRUE,AD83&gt;0)),"ACEITAR PARA PRÓXIMA ANÁLISE","REJEITAR NESTA ETAPA")</f>
        <v>#REF!</v>
      </c>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row>
    <row r="84" ht="12.75" hidden="1" customHeight="1" spans="1:55">
      <c r="A84" s="58" t="str">
        <f t="shared" si="0"/>
        <v>REJEITADO</v>
      </c>
      <c r="B84" s="36" t="str">
        <f>'Etapa Pré-Seleção'!A84</f>
        <v>Seven important theories in information system empirical research: A systematic review and future directions</v>
      </c>
      <c r="C84" s="37" t="e">
        <f>'Etapa Pré-Seleção'!N84</f>
        <v>#REF!</v>
      </c>
      <c r="D84" s="6" t="s">
        <v>3350</v>
      </c>
      <c r="E84" s="58" t="s">
        <v>28</v>
      </c>
      <c r="F84" s="36"/>
      <c r="G84" s="58"/>
      <c r="H84" s="6"/>
      <c r="I84" s="6"/>
      <c r="J84" s="6"/>
      <c r="K84" s="6"/>
      <c r="L84" s="6"/>
      <c r="M84" s="6"/>
      <c r="N84" s="6"/>
      <c r="O84" s="6"/>
      <c r="P84" s="6"/>
      <c r="Q84" s="6"/>
      <c r="R84" s="6"/>
      <c r="S84" s="6"/>
      <c r="T84" s="6"/>
      <c r="U84" s="6"/>
      <c r="V84" s="6"/>
      <c r="W84" s="6"/>
      <c r="X84" s="6"/>
      <c r="Y84" s="6"/>
      <c r="Z84" s="45">
        <v>0</v>
      </c>
      <c r="AA84" s="45">
        <v>0</v>
      </c>
      <c r="AB84" s="45">
        <v>0</v>
      </c>
      <c r="AC84" s="45">
        <v>0</v>
      </c>
      <c r="AD84" s="45">
        <v>0</v>
      </c>
      <c r="AE84" s="45" t="e">
        <f>IF(AND(IF('[1]#REF'!$H$3="",TRUE,Z84&gt;0),IF('[1]#REF'!$H$4="",TRUE,AA84&gt;0),IF('[1]#REF'!$H$5="",TRUE,AB84&gt;0),IF('[1]#REF'!$H$6="",TRUE,AC84&gt;0),IF('[1]#REF'!$H$7="",TRUE,AD84&gt;0)),"ACEITAR PARA PRÓXIMA ANÁLISE","REJEITAR NESTA ETAPA")</f>
        <v>#REF!</v>
      </c>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row>
    <row r="85" ht="12.75" hidden="1" customHeight="1" spans="1:55">
      <c r="A85" s="58" t="str">
        <f t="shared" si="0"/>
        <v>REJEITADO</v>
      </c>
      <c r="B85" s="36" t="str">
        <f>'Etapa Pré-Seleção'!A85</f>
        <v>Students’ and instructors’ use of massive open online courses (MOOCs): Motivations and challenges</v>
      </c>
      <c r="C85" s="37" t="e">
        <f>'Etapa Pré-Seleção'!N85</f>
        <v>#REF!</v>
      </c>
      <c r="D85" s="6" t="s">
        <v>3350</v>
      </c>
      <c r="E85" s="58" t="s">
        <v>28</v>
      </c>
      <c r="F85" s="36"/>
      <c r="G85" s="58"/>
      <c r="H85" s="6"/>
      <c r="I85" s="6"/>
      <c r="J85" s="6"/>
      <c r="K85" s="6"/>
      <c r="L85" s="6"/>
      <c r="M85" s="6"/>
      <c r="N85" s="6"/>
      <c r="O85" s="6"/>
      <c r="P85" s="6"/>
      <c r="Q85" s="6"/>
      <c r="R85" s="6"/>
      <c r="S85" s="6"/>
      <c r="T85" s="6"/>
      <c r="U85" s="6"/>
      <c r="V85" s="6"/>
      <c r="W85" s="6"/>
      <c r="X85" s="6"/>
      <c r="Y85" s="6"/>
      <c r="Z85" s="45">
        <v>0</v>
      </c>
      <c r="AA85" s="45">
        <v>0</v>
      </c>
      <c r="AB85" s="45">
        <v>0</v>
      </c>
      <c r="AC85" s="45">
        <v>0</v>
      </c>
      <c r="AD85" s="45">
        <v>0</v>
      </c>
      <c r="AE85" s="45" t="e">
        <f>IF(AND(IF('[1]#REF'!$H$3="",TRUE,Z85&gt;0),IF('[1]#REF'!$H$4="",TRUE,AA85&gt;0),IF('[1]#REF'!$H$5="",TRUE,AB85&gt;0),IF('[1]#REF'!$H$6="",TRUE,AC85&gt;0),IF('[1]#REF'!$H$7="",TRUE,AD85&gt;0)),"ACEITAR PARA PRÓXIMA ANÁLISE","REJEITAR NESTA ETAPA")</f>
        <v>#REF!</v>
      </c>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row>
    <row r="86" ht="12.75" hidden="1" customHeight="1" spans="1:55">
      <c r="A86" s="58" t="str">
        <f t="shared" si="0"/>
        <v>REJEITADO</v>
      </c>
      <c r="B86" s="36" t="str">
        <f>'Etapa Pré-Seleção'!A86</f>
        <v>Tangible data visualization of physical activity for children and adolescents: A qualitative study of temporal transition of experiences</v>
      </c>
      <c r="C86" s="37" t="e">
        <f>'Etapa Pré-Seleção'!N86</f>
        <v>#REF!</v>
      </c>
      <c r="D86" s="6" t="s">
        <v>3350</v>
      </c>
      <c r="E86" s="58" t="s">
        <v>28</v>
      </c>
      <c r="F86" s="36"/>
      <c r="G86" s="58"/>
      <c r="H86" s="6"/>
      <c r="I86" s="6"/>
      <c r="J86" s="6"/>
      <c r="K86" s="6"/>
      <c r="L86" s="6"/>
      <c r="M86" s="6"/>
      <c r="N86" s="6"/>
      <c r="O86" s="6"/>
      <c r="P86" s="6"/>
      <c r="Q86" s="6"/>
      <c r="R86" s="6"/>
      <c r="S86" s="6"/>
      <c r="T86" s="6"/>
      <c r="U86" s="6"/>
      <c r="V86" s="6"/>
      <c r="W86" s="6"/>
      <c r="X86" s="6"/>
      <c r="Y86" s="6"/>
      <c r="Z86" s="45">
        <v>0</v>
      </c>
      <c r="AA86" s="45">
        <v>0</v>
      </c>
      <c r="AB86" s="45">
        <v>0</v>
      </c>
      <c r="AC86" s="45">
        <v>0</v>
      </c>
      <c r="AD86" s="45">
        <v>0</v>
      </c>
      <c r="AE86" s="45" t="e">
        <f>IF(AND(IF('[1]#REF'!$H$3="",TRUE,Z86&gt;0),IF('[1]#REF'!$H$4="",TRUE,AA86&gt;0),IF('[1]#REF'!$H$5="",TRUE,AB86&gt;0),IF('[1]#REF'!$H$6="",TRUE,AC86&gt;0),IF('[1]#REF'!$H$7="",TRUE,AD86&gt;0)),"ACEITAR PARA PRÓXIMA ANÁLISE","REJEITAR NESTA ETAPA")</f>
        <v>#REF!</v>
      </c>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row>
    <row r="87" ht="12.75" hidden="1" customHeight="1" spans="1:55">
      <c r="A87" s="58" t="str">
        <f t="shared" si="0"/>
        <v>REJEITADO</v>
      </c>
      <c r="B87" s="36" t="str">
        <f>'Etapa Pré-Seleção'!A87</f>
        <v>Fostering student engagement in virtual entrepreneurship education environments</v>
      </c>
      <c r="C87" s="37" t="e">
        <f>'Etapa Pré-Seleção'!N87</f>
        <v>#REF!</v>
      </c>
      <c r="D87" s="6" t="s">
        <v>3350</v>
      </c>
      <c r="E87" s="58" t="s">
        <v>28</v>
      </c>
      <c r="F87" s="36"/>
      <c r="G87" s="58"/>
      <c r="H87" s="6"/>
      <c r="I87" s="6"/>
      <c r="J87" s="6"/>
      <c r="K87" s="6"/>
      <c r="L87" s="6"/>
      <c r="M87" s="6"/>
      <c r="N87" s="6"/>
      <c r="O87" s="6"/>
      <c r="P87" s="6"/>
      <c r="Q87" s="6"/>
      <c r="R87" s="6"/>
      <c r="S87" s="6"/>
      <c r="T87" s="6"/>
      <c r="U87" s="6"/>
      <c r="V87" s="6"/>
      <c r="W87" s="6"/>
      <c r="X87" s="6"/>
      <c r="Y87" s="6"/>
      <c r="Z87" s="45">
        <v>0</v>
      </c>
      <c r="AA87" s="45">
        <v>0</v>
      </c>
      <c r="AB87" s="45">
        <v>0</v>
      </c>
      <c r="AC87" s="45">
        <v>0</v>
      </c>
      <c r="AD87" s="45">
        <v>0</v>
      </c>
      <c r="AE87" s="45" t="e">
        <f>IF(AND(IF('[1]#REF'!$H$3="",TRUE,Z87&gt;0),IF('[1]#REF'!$H$4="",TRUE,AA87&gt;0),IF('[1]#REF'!$H$5="",TRUE,AB87&gt;0),IF('[1]#REF'!$H$6="",TRUE,AC87&gt;0),IF('[1]#REF'!$H$7="",TRUE,AD87&gt;0)),"ACEITAR PARA PRÓXIMA ANÁLISE","REJEITAR NESTA ETAPA")</f>
        <v>#REF!</v>
      </c>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row>
    <row r="88" ht="12.75" hidden="1" customHeight="1" spans="1:55">
      <c r="A88" s="58" t="str">
        <f t="shared" si="0"/>
        <v>REJEITADO</v>
      </c>
      <c r="B88" s="36" t="str">
        <f>'Etapa Pré-Seleção'!A88</f>
        <v>Computer science and engineering students’ self-directed learning strategies and satisfaction with online learning</v>
      </c>
      <c r="C88" s="37" t="e">
        <f>'Etapa Pré-Seleção'!N88</f>
        <v>#REF!</v>
      </c>
      <c r="D88" s="6" t="s">
        <v>3350</v>
      </c>
      <c r="E88" s="58" t="s">
        <v>28</v>
      </c>
      <c r="F88" s="36"/>
      <c r="G88" s="58"/>
      <c r="H88" s="6"/>
      <c r="I88" s="6"/>
      <c r="J88" s="6"/>
      <c r="K88" s="6"/>
      <c r="L88" s="6"/>
      <c r="M88" s="6"/>
      <c r="N88" s="6"/>
      <c r="O88" s="6"/>
      <c r="P88" s="6"/>
      <c r="Q88" s="6"/>
      <c r="R88" s="6"/>
      <c r="S88" s="6"/>
      <c r="T88" s="6"/>
      <c r="U88" s="6"/>
      <c r="V88" s="6"/>
      <c r="W88" s="6"/>
      <c r="X88" s="6"/>
      <c r="Y88" s="6"/>
      <c r="Z88" s="45">
        <v>0</v>
      </c>
      <c r="AA88" s="45">
        <v>0</v>
      </c>
      <c r="AB88" s="45">
        <v>0</v>
      </c>
      <c r="AC88" s="45">
        <v>0</v>
      </c>
      <c r="AD88" s="45">
        <v>0</v>
      </c>
      <c r="AE88" s="45" t="e">
        <f>IF(AND(IF('[1]#REF'!$H$3="",TRUE,Z88&gt;0),IF('[1]#REF'!$H$4="",TRUE,AA88&gt;0),IF('[1]#REF'!$H$5="",TRUE,AB88&gt;0),IF('[1]#REF'!$H$6="",TRUE,AC88&gt;0),IF('[1]#REF'!$H$7="",TRUE,AD88&gt;0)),"ACEITAR PARA PRÓXIMA ANÁLISE","REJEITAR NESTA ETAPA")</f>
        <v>#REF!</v>
      </c>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row>
    <row r="89" ht="12.75" hidden="1" customHeight="1" spans="1:55">
      <c r="A89" s="58" t="str">
        <f t="shared" si="0"/>
        <v>REJEITADO</v>
      </c>
      <c r="B89" s="36" t="str">
        <f>'Etapa Pré-Seleção'!A89</f>
        <v>Responsive FLEXibility: A smart local energy system</v>
      </c>
      <c r="C89" s="37" t="e">
        <f>'Etapa Pré-Seleção'!N89</f>
        <v>#REF!</v>
      </c>
      <c r="D89" s="6" t="s">
        <v>3350</v>
      </c>
      <c r="E89" s="58" t="s">
        <v>28</v>
      </c>
      <c r="F89" s="36"/>
      <c r="G89" s="58"/>
      <c r="H89" s="6"/>
      <c r="I89" s="6"/>
      <c r="J89" s="6"/>
      <c r="K89" s="6"/>
      <c r="L89" s="6"/>
      <c r="M89" s="6"/>
      <c r="N89" s="6"/>
      <c r="O89" s="6"/>
      <c r="P89" s="6"/>
      <c r="Q89" s="6"/>
      <c r="R89" s="6"/>
      <c r="S89" s="6"/>
      <c r="T89" s="6"/>
      <c r="U89" s="6"/>
      <c r="V89" s="6"/>
      <c r="W89" s="6"/>
      <c r="X89" s="6"/>
      <c r="Y89" s="6"/>
      <c r="Z89" s="45">
        <v>0</v>
      </c>
      <c r="AA89" s="45">
        <v>0</v>
      </c>
      <c r="AB89" s="45">
        <v>0</v>
      </c>
      <c r="AC89" s="45">
        <v>0</v>
      </c>
      <c r="AD89" s="45">
        <v>0</v>
      </c>
      <c r="AE89" s="45" t="e">
        <f>IF(AND(IF('[1]#REF'!$H$3="",TRUE,Z89&gt;0),IF('[1]#REF'!$H$4="",TRUE,AA89&gt;0),IF('[1]#REF'!$H$5="",TRUE,AB89&gt;0),IF('[1]#REF'!$H$6="",TRUE,AC89&gt;0),IF('[1]#REF'!$H$7="",TRUE,AD89&gt;0)),"ACEITAR PARA PRÓXIMA ANÁLISE","REJEITAR NESTA ETAPA")</f>
        <v>#REF!</v>
      </c>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row>
    <row r="90" ht="12.75" hidden="1" customHeight="1" spans="1:55">
      <c r="A90" s="58" t="str">
        <f t="shared" si="0"/>
        <v>REJEITADO</v>
      </c>
      <c r="B90" s="36" t="str">
        <f>'Etapa Pré-Seleção'!A90</f>
        <v>Advances in human intracranial electroencephalography research, guidelines and good practices</v>
      </c>
      <c r="C90" s="37" t="e">
        <f>'Etapa Pré-Seleção'!N90</f>
        <v>#REF!</v>
      </c>
      <c r="D90" s="6" t="s">
        <v>3350</v>
      </c>
      <c r="E90" s="58" t="s">
        <v>28</v>
      </c>
      <c r="F90" s="36"/>
      <c r="G90" s="58"/>
      <c r="H90" s="6"/>
      <c r="I90" s="6"/>
      <c r="J90" s="6"/>
      <c r="K90" s="6"/>
      <c r="L90" s="6"/>
      <c r="M90" s="6"/>
      <c r="N90" s="6"/>
      <c r="O90" s="6"/>
      <c r="P90" s="6"/>
      <c r="Q90" s="6"/>
      <c r="R90" s="6"/>
      <c r="S90" s="6"/>
      <c r="T90" s="6"/>
      <c r="U90" s="6"/>
      <c r="V90" s="6"/>
      <c r="W90" s="6"/>
      <c r="X90" s="6"/>
      <c r="Y90" s="6"/>
      <c r="Z90" s="45">
        <v>0</v>
      </c>
      <c r="AA90" s="45">
        <v>0</v>
      </c>
      <c r="AB90" s="45">
        <v>0</v>
      </c>
      <c r="AC90" s="45">
        <v>0</v>
      </c>
      <c r="AD90" s="45">
        <v>0</v>
      </c>
      <c r="AE90" s="45" t="e">
        <f>IF(AND(IF('[1]#REF'!$H$3="",TRUE,Z90&gt;0),IF('[1]#REF'!$H$4="",TRUE,AA90&gt;0),IF('[1]#REF'!$H$5="",TRUE,AB90&gt;0),IF('[1]#REF'!$H$6="",TRUE,AC90&gt;0),IF('[1]#REF'!$H$7="",TRUE,AD90&gt;0)),"ACEITAR PARA PRÓXIMA ANÁLISE","REJEITAR NESTA ETAPA")</f>
        <v>#REF!</v>
      </c>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row>
    <row r="91" ht="12.75" hidden="1" customHeight="1" spans="1:55">
      <c r="A91" s="58" t="str">
        <f t="shared" si="0"/>
        <v>REJEITADO</v>
      </c>
      <c r="B91" s="36" t="str">
        <f>'Etapa Pré-Seleção'!A91</f>
        <v>Strategies for improving self-control among naïve, sophisticated, and time-consistent consumers</v>
      </c>
      <c r="C91" s="37" t="e">
        <f>'Etapa Pré-Seleção'!N91</f>
        <v>#REF!</v>
      </c>
      <c r="D91" s="6" t="s">
        <v>3350</v>
      </c>
      <c r="E91" s="58" t="s">
        <v>28</v>
      </c>
      <c r="F91" s="65"/>
      <c r="G91" s="58"/>
      <c r="H91" s="6"/>
      <c r="I91" s="6"/>
      <c r="J91" s="6"/>
      <c r="K91" s="6"/>
      <c r="L91" s="6"/>
      <c r="M91" s="6"/>
      <c r="N91" s="6"/>
      <c r="O91" s="6"/>
      <c r="P91" s="6"/>
      <c r="Q91" s="6"/>
      <c r="R91" s="6"/>
      <c r="S91" s="6"/>
      <c r="T91" s="6"/>
      <c r="U91" s="6"/>
      <c r="V91" s="6"/>
      <c r="W91" s="6"/>
      <c r="X91" s="6"/>
      <c r="Y91" s="6"/>
      <c r="Z91" s="45">
        <v>0</v>
      </c>
      <c r="AA91" s="45">
        <v>0</v>
      </c>
      <c r="AB91" s="45">
        <v>0</v>
      </c>
      <c r="AC91" s="45">
        <v>0</v>
      </c>
      <c r="AD91" s="45">
        <v>0</v>
      </c>
      <c r="AE91" s="45" t="e">
        <f>IF(AND(IF('[1]#REF'!$H$3="",TRUE,Z91&gt;0),IF('[1]#REF'!$H$4="",TRUE,AA91&gt;0),IF('[1]#REF'!$H$5="",TRUE,AB91&gt;0),IF('[1]#REF'!$H$6="",TRUE,AC91&gt;0),IF('[1]#REF'!$H$7="",TRUE,AD91&gt;0)),"ACEITAR PARA PRÓXIMA ANÁLISE","REJEITAR NESTA ETAPA")</f>
        <v>#REF!</v>
      </c>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row>
    <row r="92" ht="12.75" hidden="1" customHeight="1" spans="1:55">
      <c r="A92" s="58" t="str">
        <f t="shared" si="0"/>
        <v>REJEITADO</v>
      </c>
      <c r="B92" s="36" t="str">
        <f>'Etapa Pré-Seleção'!A92</f>
        <v>Free-floating bikesharing in Vienna – A user behaviour analysis</v>
      </c>
      <c r="C92" s="37" t="e">
        <f>'Etapa Pré-Seleção'!N92</f>
        <v>#REF!</v>
      </c>
      <c r="D92" s="6" t="s">
        <v>3354</v>
      </c>
      <c r="E92" s="58" t="s">
        <v>28</v>
      </c>
      <c r="F92" s="36"/>
      <c r="G92" s="58"/>
      <c r="H92" s="6"/>
      <c r="I92" s="6"/>
      <c r="J92" s="6"/>
      <c r="K92" s="6"/>
      <c r="L92" s="6"/>
      <c r="M92" s="6"/>
      <c r="N92" s="6"/>
      <c r="O92" s="6"/>
      <c r="P92" s="6"/>
      <c r="Q92" s="6"/>
      <c r="R92" s="6"/>
      <c r="S92" s="6"/>
      <c r="T92" s="6"/>
      <c r="U92" s="6"/>
      <c r="V92" s="6"/>
      <c r="W92" s="6"/>
      <c r="X92" s="6"/>
      <c r="Y92" s="6"/>
      <c r="Z92" s="45">
        <v>0</v>
      </c>
      <c r="AA92" s="45">
        <v>0</v>
      </c>
      <c r="AB92" s="45">
        <v>0</v>
      </c>
      <c r="AC92" s="45">
        <v>0</v>
      </c>
      <c r="AD92" s="45">
        <v>0</v>
      </c>
      <c r="AE92" s="45" t="e">
        <f>IF(AND(IF('[1]#REF'!$H$3="",TRUE,Z92&gt;0),IF('[1]#REF'!$H$4="",TRUE,AA92&gt;0),IF('[1]#REF'!$H$5="",TRUE,AB92&gt;0),IF('[1]#REF'!$H$6="",TRUE,AC92&gt;0),IF('[1]#REF'!$H$7="",TRUE,AD92&gt;0)),"ACEITAR PARA PRÓXIMA ANÁLISE","REJEITAR NESTA ETAPA")</f>
        <v>#REF!</v>
      </c>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row>
    <row r="93" ht="12.75" hidden="1" customHeight="1" spans="1:55">
      <c r="A93" s="58" t="str">
        <f t="shared" si="0"/>
        <v>REJEITADO</v>
      </c>
      <c r="B93" s="36" t="str">
        <f>'Etapa Pré-Seleção'!A93</f>
        <v>Designing technology for spatial needs: Routines, control and social competences of people with autism</v>
      </c>
      <c r="C93" s="37" t="e">
        <f>'Etapa Pré-Seleção'!N93</f>
        <v>#REF!</v>
      </c>
      <c r="D93" s="6" t="s">
        <v>3350</v>
      </c>
      <c r="E93" s="58" t="s">
        <v>28</v>
      </c>
      <c r="F93" s="36"/>
      <c r="G93" s="58"/>
      <c r="H93" s="6"/>
      <c r="I93" s="6"/>
      <c r="J93" s="6"/>
      <c r="K93" s="6"/>
      <c r="L93" s="6"/>
      <c r="M93" s="6"/>
      <c r="N93" s="6"/>
      <c r="O93" s="6"/>
      <c r="P93" s="6"/>
      <c r="Q93" s="6"/>
      <c r="R93" s="6"/>
      <c r="S93" s="6"/>
      <c r="T93" s="6"/>
      <c r="U93" s="6"/>
      <c r="V93" s="6"/>
      <c r="W93" s="6"/>
      <c r="X93" s="6"/>
      <c r="Y93" s="6"/>
      <c r="Z93" s="45">
        <v>0</v>
      </c>
      <c r="AA93" s="45">
        <v>0</v>
      </c>
      <c r="AB93" s="45">
        <v>0</v>
      </c>
      <c r="AC93" s="45">
        <v>0</v>
      </c>
      <c r="AD93" s="45">
        <v>0</v>
      </c>
      <c r="AE93" s="45" t="e">
        <f>IF(AND(IF('[1]#REF'!$H$3="",TRUE,Z93&gt;0),IF('[1]#REF'!$H$4="",TRUE,AA93&gt;0),IF('[1]#REF'!$H$5="",TRUE,AB93&gt;0),IF('[1]#REF'!$H$6="",TRUE,AC93&gt;0),IF('[1]#REF'!$H$7="",TRUE,AD93&gt;0)),"ACEITAR PARA PRÓXIMA ANÁLISE","REJEITAR NESTA ETAPA")</f>
        <v>#REF!</v>
      </c>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row>
    <row r="94" ht="12.75" hidden="1" customHeight="1" spans="1:55">
      <c r="A94" s="58" t="str">
        <f t="shared" si="0"/>
        <v>REJEITADO</v>
      </c>
      <c r="B94" s="36" t="str">
        <f>'Etapa Pré-Seleção'!A94</f>
        <v>Smartphone-based emotion recognition skills training for alexithymia - A randomized controlled pilot study</v>
      </c>
      <c r="C94" s="37" t="e">
        <f>'Etapa Pré-Seleção'!N94</f>
        <v>#REF!</v>
      </c>
      <c r="D94" s="6" t="s">
        <v>3350</v>
      </c>
      <c r="E94" s="58" t="s">
        <v>28</v>
      </c>
      <c r="F94" s="36"/>
      <c r="G94" s="58"/>
      <c r="H94" s="6"/>
      <c r="I94" s="6"/>
      <c r="J94" s="6"/>
      <c r="K94" s="6"/>
      <c r="L94" s="6"/>
      <c r="M94" s="6"/>
      <c r="N94" s="6"/>
      <c r="O94" s="6"/>
      <c r="P94" s="6"/>
      <c r="Q94" s="6"/>
      <c r="R94" s="6"/>
      <c r="S94" s="6"/>
      <c r="T94" s="6"/>
      <c r="U94" s="6"/>
      <c r="V94" s="6"/>
      <c r="W94" s="6"/>
      <c r="X94" s="6"/>
      <c r="Y94" s="6"/>
      <c r="Z94" s="45">
        <v>0</v>
      </c>
      <c r="AA94" s="45">
        <v>0</v>
      </c>
      <c r="AB94" s="45">
        <v>0</v>
      </c>
      <c r="AC94" s="45">
        <v>0</v>
      </c>
      <c r="AD94" s="45">
        <v>0</v>
      </c>
      <c r="AE94" s="45" t="e">
        <f>IF(AND(IF('[1]#REF'!$H$3="",TRUE,Z94&gt;0),IF('[1]#REF'!$H$4="",TRUE,AA94&gt;0),IF('[1]#REF'!$H$5="",TRUE,AB94&gt;0),IF('[1]#REF'!$H$6="",TRUE,AC94&gt;0),IF('[1]#REF'!$H$7="",TRUE,AD94&gt;0)),"ACEITAR PARA PRÓXIMA ANÁLISE","REJEITAR NESTA ETAPA")</f>
        <v>#REF!</v>
      </c>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row>
    <row r="95" ht="12.75" hidden="1" customHeight="1" spans="1:55">
      <c r="A95" s="58" t="str">
        <f t="shared" si="0"/>
        <v>REJEITADO</v>
      </c>
      <c r="B95" s="36" t="str">
        <f>'Etapa Pré-Seleção'!A95</f>
        <v>Social license to automate: A critical review of emerging approaches to electricity demand management</v>
      </c>
      <c r="C95" s="37" t="e">
        <f>'Etapa Pré-Seleção'!N95</f>
        <v>#REF!</v>
      </c>
      <c r="D95" s="6" t="s">
        <v>3350</v>
      </c>
      <c r="E95" s="58" t="s">
        <v>28</v>
      </c>
      <c r="F95" s="36"/>
      <c r="G95" s="58"/>
      <c r="H95" s="6"/>
      <c r="I95" s="6"/>
      <c r="J95" s="6"/>
      <c r="K95" s="6"/>
      <c r="L95" s="6"/>
      <c r="M95" s="6"/>
      <c r="N95" s="6"/>
      <c r="O95" s="6"/>
      <c r="P95" s="6"/>
      <c r="Q95" s="6"/>
      <c r="R95" s="6"/>
      <c r="S95" s="6"/>
      <c r="T95" s="6"/>
      <c r="U95" s="6"/>
      <c r="V95" s="6"/>
      <c r="W95" s="6"/>
      <c r="X95" s="6"/>
      <c r="Y95" s="6"/>
      <c r="Z95" s="45">
        <v>0</v>
      </c>
      <c r="AA95" s="45">
        <v>0</v>
      </c>
      <c r="AB95" s="45">
        <v>0</v>
      </c>
      <c r="AC95" s="45">
        <v>0</v>
      </c>
      <c r="AD95" s="45">
        <v>0</v>
      </c>
      <c r="AE95" s="45" t="e">
        <f>IF(AND(IF('[1]#REF'!$H$3="",TRUE,Z95&gt;0),IF('[1]#REF'!$H$4="",TRUE,AA95&gt;0),IF('[1]#REF'!$H$5="",TRUE,AB95&gt;0),IF('[1]#REF'!$H$6="",TRUE,AC95&gt;0),IF('[1]#REF'!$H$7="",TRUE,AD95&gt;0)),"ACEITAR PARA PRÓXIMA ANÁLISE","REJEITAR NESTA ETAPA")</f>
        <v>#REF!</v>
      </c>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row>
    <row r="96" ht="12.75" hidden="1" customHeight="1" spans="1:55">
      <c r="A96" s="58" t="str">
        <f t="shared" si="0"/>
        <v>REJEITADO</v>
      </c>
      <c r="B96" s="36" t="str">
        <f>'Etapa Pré-Seleção'!A96</f>
        <v>ChatGPT in education: A blessing or a curse? A qualitative study exploring early adopters’ utilization and perceptions</v>
      </c>
      <c r="C96" s="37" t="e">
        <f>'Etapa Pré-Seleção'!N96</f>
        <v>#REF!</v>
      </c>
      <c r="D96" s="6" t="s">
        <v>3350</v>
      </c>
      <c r="E96" s="58" t="s">
        <v>28</v>
      </c>
      <c r="F96" s="36"/>
      <c r="G96" s="58"/>
      <c r="H96" s="6"/>
      <c r="I96" s="6"/>
      <c r="J96" s="6"/>
      <c r="K96" s="6"/>
      <c r="L96" s="6"/>
      <c r="M96" s="6"/>
      <c r="N96" s="6"/>
      <c r="O96" s="6"/>
      <c r="P96" s="6"/>
      <c r="Q96" s="6"/>
      <c r="R96" s="6"/>
      <c r="S96" s="6"/>
      <c r="T96" s="6"/>
      <c r="U96" s="6"/>
      <c r="V96" s="6"/>
      <c r="W96" s="6"/>
      <c r="X96" s="6"/>
      <c r="Y96" s="6"/>
      <c r="Z96" s="45">
        <v>0</v>
      </c>
      <c r="AA96" s="45">
        <v>0</v>
      </c>
      <c r="AB96" s="45">
        <v>0</v>
      </c>
      <c r="AC96" s="45">
        <v>0</v>
      </c>
      <c r="AD96" s="45">
        <v>0</v>
      </c>
      <c r="AE96" s="45" t="e">
        <f>IF(AND(IF('[1]#REF'!$H$3="",TRUE,Z96&gt;0),IF('[1]#REF'!$H$4="",TRUE,AA96&gt;0),IF('[1]#REF'!$H$5="",TRUE,AB96&gt;0),IF('[1]#REF'!$H$6="",TRUE,AC96&gt;0),IF('[1]#REF'!$H$7="",TRUE,AD96&gt;0)),"ACEITAR PARA PRÓXIMA ANÁLISE","REJEITAR NESTA ETAPA")</f>
        <v>#REF!</v>
      </c>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row>
    <row r="97" ht="12.75" hidden="1" customHeight="1" spans="1:55">
      <c r="A97" s="58" t="str">
        <f t="shared" si="0"/>
        <v>REJEITADO</v>
      </c>
      <c r="B97" s="36" t="str">
        <f>'Etapa Pré-Seleção'!A97</f>
        <v>When users decide to bypass collaborative consumption platforms: The interplay of economic benefit, perceived risk, and perceived enjoyment</v>
      </c>
      <c r="C97" s="37" t="e">
        <f>'Etapa Pré-Seleção'!N97</f>
        <v>#REF!</v>
      </c>
      <c r="D97" s="6" t="s">
        <v>3350</v>
      </c>
      <c r="E97" s="58" t="s">
        <v>28</v>
      </c>
      <c r="F97" s="36"/>
      <c r="G97" s="58"/>
      <c r="H97" s="6"/>
      <c r="I97" s="6"/>
      <c r="J97" s="6"/>
      <c r="K97" s="6"/>
      <c r="L97" s="6"/>
      <c r="M97" s="6"/>
      <c r="N97" s="6"/>
      <c r="O97" s="6"/>
      <c r="P97" s="6"/>
      <c r="Q97" s="6"/>
      <c r="R97" s="6"/>
      <c r="S97" s="6"/>
      <c r="T97" s="6"/>
      <c r="U97" s="6"/>
      <c r="V97" s="6"/>
      <c r="W97" s="6"/>
      <c r="X97" s="6"/>
      <c r="Y97" s="6"/>
      <c r="Z97" s="45">
        <v>0</v>
      </c>
      <c r="AA97" s="45">
        <v>0</v>
      </c>
      <c r="AB97" s="45">
        <v>0</v>
      </c>
      <c r="AC97" s="45">
        <v>0</v>
      </c>
      <c r="AD97" s="45">
        <v>0</v>
      </c>
      <c r="AE97" s="45" t="e">
        <f>IF(AND(IF('[1]#REF'!$H$3="",TRUE,Z97&gt;0),IF('[1]#REF'!$H$4="",TRUE,AA97&gt;0),IF('[1]#REF'!$H$5="",TRUE,AB97&gt;0),IF('[1]#REF'!$H$6="",TRUE,AC97&gt;0),IF('[1]#REF'!$H$7="",TRUE,AD97&gt;0)),"ACEITAR PARA PRÓXIMA ANÁLISE","REJEITAR NESTA ETAPA")</f>
        <v>#REF!</v>
      </c>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row>
    <row r="98" ht="12.75" hidden="1" customHeight="1" spans="1:55">
      <c r="A98" s="58" t="str">
        <f t="shared" si="0"/>
        <v>REJEITADO</v>
      </c>
      <c r="B98" s="36" t="str">
        <f>'Etapa Pré-Seleção'!A98</f>
        <v>Promoting built-for-disaster-purpose mobile applications: An interdisciplinary literature review to increase their penetration rate among tourists</v>
      </c>
      <c r="C98" s="37" t="e">
        <f>'Etapa Pré-Seleção'!N98</f>
        <v>#REF!</v>
      </c>
      <c r="D98" s="6" t="s">
        <v>3350</v>
      </c>
      <c r="E98" s="58" t="s">
        <v>28</v>
      </c>
      <c r="F98" s="36"/>
      <c r="G98" s="58"/>
      <c r="H98" s="6"/>
      <c r="I98" s="6"/>
      <c r="J98" s="6"/>
      <c r="K98" s="6"/>
      <c r="L98" s="6"/>
      <c r="M98" s="6"/>
      <c r="N98" s="6"/>
      <c r="O98" s="6"/>
      <c r="P98" s="6"/>
      <c r="Q98" s="6"/>
      <c r="R98" s="6"/>
      <c r="S98" s="6"/>
      <c r="T98" s="6"/>
      <c r="U98" s="6"/>
      <c r="V98" s="6"/>
      <c r="W98" s="6"/>
      <c r="X98" s="6"/>
      <c r="Y98" s="6"/>
      <c r="Z98" s="45">
        <v>0</v>
      </c>
      <c r="AA98" s="45">
        <v>0</v>
      </c>
      <c r="AB98" s="45">
        <v>0</v>
      </c>
      <c r="AC98" s="45">
        <v>0</v>
      </c>
      <c r="AD98" s="45">
        <v>0</v>
      </c>
      <c r="AE98" s="45" t="e">
        <f>IF(AND(IF('[1]#REF'!$H$3="",TRUE,Z98&gt;0),IF('[1]#REF'!$H$4="",TRUE,AA98&gt;0),IF('[1]#REF'!$H$5="",TRUE,AB98&gt;0),IF('[1]#REF'!$H$6="",TRUE,AC98&gt;0),IF('[1]#REF'!$H$7="",TRUE,AD98&gt;0)),"ACEITAR PARA PRÓXIMA ANÁLISE","REJEITAR NESTA ETAPA")</f>
        <v>#REF!</v>
      </c>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row>
    <row r="99" ht="12.75" hidden="1" customHeight="1" spans="1:55">
      <c r="A99" s="58" t="str">
        <f t="shared" si="0"/>
        <v>REJEITADO</v>
      </c>
      <c r="B99" s="36" t="str">
        <f>'Etapa Pré-Seleção'!A99</f>
        <v>Psychological capital and mental health: Twenty-five years of progress</v>
      </c>
      <c r="C99" s="37" t="e">
        <f>'Etapa Pré-Seleção'!N99</f>
        <v>#REF!</v>
      </c>
      <c r="D99" s="6" t="s">
        <v>3350</v>
      </c>
      <c r="E99" s="58" t="s">
        <v>28</v>
      </c>
      <c r="F99" s="65"/>
      <c r="G99" s="58"/>
      <c r="H99" s="6"/>
      <c r="I99" s="6"/>
      <c r="J99" s="6"/>
      <c r="K99" s="6"/>
      <c r="L99" s="6"/>
      <c r="M99" s="6"/>
      <c r="N99" s="6"/>
      <c r="O99" s="6"/>
      <c r="P99" s="6"/>
      <c r="Q99" s="6"/>
      <c r="R99" s="6"/>
      <c r="S99" s="6"/>
      <c r="T99" s="6"/>
      <c r="U99" s="6"/>
      <c r="V99" s="6"/>
      <c r="W99" s="6"/>
      <c r="X99" s="6"/>
      <c r="Y99" s="6"/>
      <c r="Z99" s="45">
        <v>0</v>
      </c>
      <c r="AA99" s="45">
        <v>0</v>
      </c>
      <c r="AB99" s="45">
        <v>0</v>
      </c>
      <c r="AC99" s="45">
        <v>0</v>
      </c>
      <c r="AD99" s="45">
        <v>0</v>
      </c>
      <c r="AE99" s="45" t="e">
        <f>IF(AND(IF('[1]#REF'!$H$3="",TRUE,Z99&gt;0),IF('[1]#REF'!$H$4="",TRUE,AA99&gt;0),IF('[1]#REF'!$H$5="",TRUE,AB99&gt;0),IF('[1]#REF'!$H$6="",TRUE,AC99&gt;0),IF('[1]#REF'!$H$7="",TRUE,AD99&gt;0)),"ACEITAR PARA PRÓXIMA ANÁLISE","REJEITAR NESTA ETAPA")</f>
        <v>#REF!</v>
      </c>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row>
    <row r="100" ht="12.75" hidden="1" customHeight="1" spans="1:55">
      <c r="A100" s="58" t="str">
        <f t="shared" si="0"/>
        <v>REJEITADO</v>
      </c>
      <c r="B100" s="36" t="str">
        <f>'Etapa Pré-Seleção'!A100</f>
        <v>Chapter Six - Mutation Testing Advances: An Analysis and Survey</v>
      </c>
      <c r="C100" s="37" t="e">
        <f>'Etapa Pré-Seleção'!N100</f>
        <v>#REF!</v>
      </c>
      <c r="D100" s="6" t="s">
        <v>3350</v>
      </c>
      <c r="E100" s="58" t="s">
        <v>28</v>
      </c>
      <c r="F100" s="36"/>
      <c r="G100" s="58"/>
      <c r="H100" s="6"/>
      <c r="I100" s="6"/>
      <c r="J100" s="6"/>
      <c r="K100" s="6"/>
      <c r="L100" s="6"/>
      <c r="M100" s="6"/>
      <c r="N100" s="6"/>
      <c r="O100" s="6"/>
      <c r="P100" s="6"/>
      <c r="Q100" s="6"/>
      <c r="R100" s="6"/>
      <c r="S100" s="6"/>
      <c r="T100" s="6"/>
      <c r="U100" s="6"/>
      <c r="V100" s="6"/>
      <c r="W100" s="6"/>
      <c r="X100" s="6"/>
      <c r="Y100" s="6"/>
      <c r="Z100" s="45">
        <v>0</v>
      </c>
      <c r="AA100" s="45">
        <v>0</v>
      </c>
      <c r="AB100" s="45">
        <v>0</v>
      </c>
      <c r="AC100" s="45">
        <v>0</v>
      </c>
      <c r="AD100" s="45">
        <v>0</v>
      </c>
      <c r="AE100" s="45" t="e">
        <f>IF(AND(IF('[1]#REF'!$H$3="",TRUE,Z100&gt;0),IF('[1]#REF'!$H$4="",TRUE,AA100&gt;0),IF('[1]#REF'!$H$5="",TRUE,AB100&gt;0),IF('[1]#REF'!$H$6="",TRUE,AC100&gt;0),IF('[1]#REF'!$H$7="",TRUE,AD100&gt;0)),"ACEITAR PARA PRÓXIMA ANÁLISE","REJEITAR NESTA ETAPA")</f>
        <v>#REF!</v>
      </c>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row>
    <row r="101" ht="12.75" hidden="1" customHeight="1" spans="1:55">
      <c r="A101" s="58" t="str">
        <f t="shared" si="0"/>
        <v>REJEITADO</v>
      </c>
      <c r="B101" s="36" t="str">
        <f>'Etapa Pré-Seleção'!A101</f>
        <v>Strategizing for digital innovations: Value propositions for transcending market boundaries</v>
      </c>
      <c r="C101" s="37" t="e">
        <f>'Etapa Pré-Seleção'!N101</f>
        <v>#REF!</v>
      </c>
      <c r="D101" s="6" t="s">
        <v>3350</v>
      </c>
      <c r="E101" s="58" t="s">
        <v>28</v>
      </c>
      <c r="F101" s="36"/>
      <c r="G101" s="58"/>
      <c r="H101" s="6"/>
      <c r="I101" s="6"/>
      <c r="J101" s="6"/>
      <c r="K101" s="6"/>
      <c r="L101" s="6"/>
      <c r="M101" s="6"/>
      <c r="N101" s="6"/>
      <c r="O101" s="6"/>
      <c r="P101" s="6"/>
      <c r="Q101" s="6"/>
      <c r="R101" s="6"/>
      <c r="S101" s="6"/>
      <c r="T101" s="6"/>
      <c r="U101" s="6"/>
      <c r="V101" s="6"/>
      <c r="W101" s="6"/>
      <c r="X101" s="6"/>
      <c r="Y101" s="6"/>
      <c r="Z101" s="45">
        <v>0</v>
      </c>
      <c r="AA101" s="45">
        <v>0</v>
      </c>
      <c r="AB101" s="45">
        <v>0</v>
      </c>
      <c r="AC101" s="45">
        <v>0</v>
      </c>
      <c r="AD101" s="45">
        <v>0</v>
      </c>
      <c r="AE101" s="45" t="e">
        <f>IF(AND(IF('[1]#REF'!$H$3="",TRUE,Z101&gt;0),IF('[1]#REF'!$H$4="",TRUE,AA101&gt;0),IF('[1]#REF'!$H$5="",TRUE,AB101&gt;0),IF('[1]#REF'!$H$6="",TRUE,AC101&gt;0),IF('[1]#REF'!$H$7="",TRUE,AD101&gt;0)),"ACEITAR PARA PRÓXIMA ANÁLISE","REJEITAR NESTA ETAPA")</f>
        <v>#REF!</v>
      </c>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row>
    <row r="102" ht="12.75" hidden="1" customHeight="1" spans="1:55">
      <c r="A102" s="58" t="str">
        <f t="shared" si="0"/>
        <v>REJEITADO</v>
      </c>
      <c r="B102" s="36" t="str">
        <f>'Etapa Pré-Seleção'!A102</f>
        <v>Opt-out, abstain, unplug. A systematic review of the voluntary digital disconnection literature</v>
      </c>
      <c r="C102" s="37" t="e">
        <f>'Etapa Pré-Seleção'!N102</f>
        <v>#REF!</v>
      </c>
      <c r="D102" s="6" t="s">
        <v>3350</v>
      </c>
      <c r="E102" s="58" t="s">
        <v>28</v>
      </c>
      <c r="F102" s="36"/>
      <c r="G102" s="58"/>
      <c r="H102" s="6"/>
      <c r="I102" s="6"/>
      <c r="J102" s="6"/>
      <c r="K102" s="6"/>
      <c r="L102" s="6"/>
      <c r="M102" s="6"/>
      <c r="N102" s="6"/>
      <c r="O102" s="6"/>
      <c r="P102" s="6"/>
      <c r="Q102" s="6"/>
      <c r="R102" s="6"/>
      <c r="S102" s="6"/>
      <c r="T102" s="6"/>
      <c r="U102" s="6"/>
      <c r="V102" s="6"/>
      <c r="W102" s="6"/>
      <c r="X102" s="6"/>
      <c r="Y102" s="6"/>
      <c r="Z102" s="45">
        <v>0</v>
      </c>
      <c r="AA102" s="45">
        <v>0</v>
      </c>
      <c r="AB102" s="45">
        <v>0</v>
      </c>
      <c r="AC102" s="45">
        <v>0</v>
      </c>
      <c r="AD102" s="45">
        <v>0</v>
      </c>
      <c r="AE102" s="45" t="e">
        <f>IF(AND(IF('[1]#REF'!$H$3="",TRUE,Z102&gt;0),IF('[1]#REF'!$H$4="",TRUE,AA102&gt;0),IF('[1]#REF'!$H$5="",TRUE,AB102&gt;0),IF('[1]#REF'!$H$6="",TRUE,AC102&gt;0),IF('[1]#REF'!$H$7="",TRUE,AD102&gt;0)),"ACEITAR PARA PRÓXIMA ANÁLISE","REJEITAR NESTA ETAPA")</f>
        <v>#REF!</v>
      </c>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row>
    <row r="103" ht="12.75" hidden="1" customHeight="1" spans="1:55">
      <c r="A103" s="58" t="str">
        <f t="shared" si="0"/>
        <v>REJEITADO</v>
      </c>
      <c r="B103" s="36" t="str">
        <f>'Etapa Pré-Seleção'!A103</f>
        <v>Perceived price complexity of dynamic energy tariffs: An investigation of antecedents and consequences</v>
      </c>
      <c r="C103" s="37" t="e">
        <f>'Etapa Pré-Seleção'!N103</f>
        <v>#REF!</v>
      </c>
      <c r="D103" s="6" t="s">
        <v>3350</v>
      </c>
      <c r="E103" s="58" t="s">
        <v>28</v>
      </c>
      <c r="F103" s="36"/>
      <c r="G103" s="58"/>
      <c r="H103" s="6"/>
      <c r="I103" s="6"/>
      <c r="J103" s="6"/>
      <c r="K103" s="6"/>
      <c r="L103" s="6"/>
      <c r="M103" s="6"/>
      <c r="N103" s="6"/>
      <c r="O103" s="6"/>
      <c r="P103" s="6"/>
      <c r="Q103" s="6"/>
      <c r="R103" s="6"/>
      <c r="S103" s="6"/>
      <c r="T103" s="6"/>
      <c r="U103" s="6"/>
      <c r="V103" s="6"/>
      <c r="W103" s="6"/>
      <c r="X103" s="6"/>
      <c r="Y103" s="6"/>
      <c r="Z103" s="45">
        <v>0</v>
      </c>
      <c r="AA103" s="45">
        <v>0</v>
      </c>
      <c r="AB103" s="45">
        <v>0</v>
      </c>
      <c r="AC103" s="45">
        <v>0</v>
      </c>
      <c r="AD103" s="45">
        <v>0</v>
      </c>
      <c r="AE103" s="45" t="e">
        <f>IF(AND(IF('[1]#REF'!$H$3="",TRUE,Z103&gt;0),IF('[1]#REF'!$H$4="",TRUE,AA103&gt;0),IF('[1]#REF'!$H$5="",TRUE,AB103&gt;0),IF('[1]#REF'!$H$6="",TRUE,AC103&gt;0),IF('[1]#REF'!$H$7="",TRUE,AD103&gt;0)),"ACEITAR PARA PRÓXIMA ANÁLISE","REJEITAR NESTA ETAPA")</f>
        <v>#REF!</v>
      </c>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row>
    <row r="104" ht="12.75" hidden="1" customHeight="1" spans="1:55">
      <c r="A104" s="58" t="str">
        <f t="shared" si="0"/>
        <v>REJEITADO</v>
      </c>
      <c r="B104" s="36" t="str">
        <f>'Etapa Pré-Seleção'!A104</f>
        <v>“Cycling was never so easy!” An analysis of e-bike commuters' motives, travel behaviour and experiences using GPS-tracking and interviews</v>
      </c>
      <c r="C104" s="37" t="e">
        <f>'Etapa Pré-Seleção'!N104</f>
        <v>#REF!</v>
      </c>
      <c r="D104" s="6" t="s">
        <v>3350</v>
      </c>
      <c r="E104" s="58" t="s">
        <v>28</v>
      </c>
      <c r="F104" s="36"/>
      <c r="G104" s="58"/>
      <c r="H104" s="6"/>
      <c r="I104" s="6"/>
      <c r="J104" s="6"/>
      <c r="K104" s="6"/>
      <c r="L104" s="6"/>
      <c r="M104" s="6"/>
      <c r="N104" s="6"/>
      <c r="O104" s="6"/>
      <c r="P104" s="6"/>
      <c r="Q104" s="6"/>
      <c r="R104" s="6"/>
      <c r="S104" s="6"/>
      <c r="T104" s="6"/>
      <c r="U104" s="6"/>
      <c r="V104" s="6"/>
      <c r="W104" s="6"/>
      <c r="X104" s="6"/>
      <c r="Y104" s="6"/>
      <c r="Z104" s="45">
        <v>0</v>
      </c>
      <c r="AA104" s="45">
        <v>0</v>
      </c>
      <c r="AB104" s="45">
        <v>0</v>
      </c>
      <c r="AC104" s="45">
        <v>0</v>
      </c>
      <c r="AD104" s="45">
        <v>0</v>
      </c>
      <c r="AE104" s="45" t="e">
        <f>IF(AND(IF('[1]#REF'!$H$3="",TRUE,Z104&gt;0),IF('[1]#REF'!$H$4="",TRUE,AA104&gt;0),IF('[1]#REF'!$H$5="",TRUE,AB104&gt;0),IF('[1]#REF'!$H$6="",TRUE,AC104&gt;0),IF('[1]#REF'!$H$7="",TRUE,AD104&gt;0)),"ACEITAR PARA PRÓXIMA ANÁLISE","REJEITAR NESTA ETAPA")</f>
        <v>#REF!</v>
      </c>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row>
    <row r="105" ht="12.75" hidden="1" customHeight="1" spans="1:55">
      <c r="A105" s="58" t="str">
        <f t="shared" si="0"/>
        <v>REJEITADO</v>
      </c>
      <c r="B105" s="36" t="str">
        <f>'Etapa Pré-Seleção'!A105</f>
        <v>Success Management – From theory to practice</v>
      </c>
      <c r="C105" s="37" t="e">
        <f>'Etapa Pré-Seleção'!N105</f>
        <v>#REF!</v>
      </c>
      <c r="D105" s="6" t="s">
        <v>3350</v>
      </c>
      <c r="E105" s="58" t="s">
        <v>28</v>
      </c>
      <c r="F105" s="36"/>
      <c r="G105" s="58"/>
      <c r="H105" s="6"/>
      <c r="I105" s="6"/>
      <c r="J105" s="6"/>
      <c r="K105" s="6"/>
      <c r="L105" s="6"/>
      <c r="M105" s="6"/>
      <c r="N105" s="6"/>
      <c r="O105" s="6"/>
      <c r="P105" s="6"/>
      <c r="Q105" s="6"/>
      <c r="R105" s="6"/>
      <c r="S105" s="6"/>
      <c r="T105" s="6"/>
      <c r="U105" s="6"/>
      <c r="V105" s="6"/>
      <c r="W105" s="6"/>
      <c r="X105" s="6"/>
      <c r="Y105" s="6"/>
      <c r="Z105" s="45">
        <v>0</v>
      </c>
      <c r="AA105" s="45">
        <v>0</v>
      </c>
      <c r="AB105" s="45">
        <v>0</v>
      </c>
      <c r="AC105" s="45">
        <v>0</v>
      </c>
      <c r="AD105" s="45">
        <v>0</v>
      </c>
      <c r="AE105" s="45" t="e">
        <f>IF(AND(IF('[1]#REF'!$H$3="",TRUE,Z105&gt;0),IF('[1]#REF'!$H$4="",TRUE,AA105&gt;0),IF('[1]#REF'!$H$5="",TRUE,AB105&gt;0),IF('[1]#REF'!$H$6="",TRUE,AC105&gt;0),IF('[1]#REF'!$H$7="",TRUE,AD105&gt;0)),"ACEITAR PARA PRÓXIMA ANÁLISE","REJEITAR NESTA ETAPA")</f>
        <v>#REF!</v>
      </c>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row>
    <row r="106" ht="12.75" hidden="1" customHeight="1" spans="1:55">
      <c r="A106" s="58" t="str">
        <f t="shared" si="0"/>
        <v>REJEITADO</v>
      </c>
      <c r="B106" s="36" t="str">
        <f>'Etapa Pré-Seleção'!A106</f>
        <v>Abstracts Presented at the 120th Annual Meeting of the American Association of Colleges of Pharmacy, Chicago, Illinois, July 13-17, 2019</v>
      </c>
      <c r="C106" s="37" t="e">
        <f>'Etapa Pré-Seleção'!N106</f>
        <v>#REF!</v>
      </c>
      <c r="D106" s="6" t="s">
        <v>3350</v>
      </c>
      <c r="E106" s="58" t="s">
        <v>28</v>
      </c>
      <c r="F106" s="36"/>
      <c r="G106" s="58"/>
      <c r="H106" s="6"/>
      <c r="I106" s="6"/>
      <c r="J106" s="6"/>
      <c r="K106" s="6"/>
      <c r="L106" s="6"/>
      <c r="M106" s="6"/>
      <c r="N106" s="6"/>
      <c r="O106" s="6"/>
      <c r="P106" s="6"/>
      <c r="Q106" s="6"/>
      <c r="R106" s="6"/>
      <c r="S106" s="6"/>
      <c r="T106" s="6"/>
      <c r="U106" s="6"/>
      <c r="V106" s="6"/>
      <c r="W106" s="6"/>
      <c r="X106" s="6"/>
      <c r="Y106" s="6"/>
      <c r="Z106" s="45">
        <v>0</v>
      </c>
      <c r="AA106" s="45">
        <v>0</v>
      </c>
      <c r="AB106" s="45">
        <v>0</v>
      </c>
      <c r="AC106" s="45">
        <v>0</v>
      </c>
      <c r="AD106" s="45">
        <v>0</v>
      </c>
      <c r="AE106" s="45" t="e">
        <f>IF(AND(IF('[1]#REF'!$H$3="",TRUE,Z106&gt;0),IF('[1]#REF'!$H$4="",TRUE,AA106&gt;0),IF('[1]#REF'!$H$5="",TRUE,AB106&gt;0),IF('[1]#REF'!$H$6="",TRUE,AC106&gt;0),IF('[1]#REF'!$H$7="",TRUE,AD106&gt;0)),"ACEITAR PARA PRÓXIMA ANÁLISE","REJEITAR NESTA ETAPA")</f>
        <v>#REF!</v>
      </c>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row>
    <row r="107" ht="12.75" hidden="1" customHeight="1" spans="1:55">
      <c r="A107" s="58" t="str">
        <f t="shared" si="0"/>
        <v>REJEITADO</v>
      </c>
      <c r="B107" s="36" t="str">
        <f>'Etapa Pré-Seleção'!A107</f>
        <v>Goal enablers: Evidence-based ways to turn your goals into reality</v>
      </c>
      <c r="C107" s="37" t="e">
        <f>'Etapa Pré-Seleção'!N107</f>
        <v>#REF!</v>
      </c>
      <c r="D107" s="6" t="s">
        <v>3350</v>
      </c>
      <c r="E107" s="58" t="s">
        <v>28</v>
      </c>
      <c r="F107" s="36"/>
      <c r="G107" s="58"/>
      <c r="H107" s="6"/>
      <c r="I107" s="6"/>
      <c r="J107" s="6"/>
      <c r="K107" s="6"/>
      <c r="L107" s="6"/>
      <c r="M107" s="6"/>
      <c r="N107" s="6"/>
      <c r="O107" s="6"/>
      <c r="P107" s="6"/>
      <c r="Q107" s="6"/>
      <c r="R107" s="6"/>
      <c r="S107" s="6"/>
      <c r="T107" s="6"/>
      <c r="U107" s="6"/>
      <c r="V107" s="6"/>
      <c r="W107" s="6"/>
      <c r="X107" s="6"/>
      <c r="Y107" s="6"/>
      <c r="Z107" s="45">
        <v>0</v>
      </c>
      <c r="AA107" s="45">
        <v>0</v>
      </c>
      <c r="AB107" s="45">
        <v>0</v>
      </c>
      <c r="AC107" s="45">
        <v>0</v>
      </c>
      <c r="AD107" s="45">
        <v>0</v>
      </c>
      <c r="AE107" s="45" t="e">
        <f>IF(AND(IF('[1]#REF'!$H$3="",TRUE,Z107&gt;0),IF('[1]#REF'!$H$4="",TRUE,AA107&gt;0),IF('[1]#REF'!$H$5="",TRUE,AB107&gt;0),IF('[1]#REF'!$H$6="",TRUE,AC107&gt;0),IF('[1]#REF'!$H$7="",TRUE,AD107&gt;0)),"ACEITAR PARA PRÓXIMA ANÁLISE","REJEITAR NESTA ETAPA")</f>
        <v>#REF!</v>
      </c>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row>
    <row r="108" ht="12.75" hidden="1" customHeight="1" spans="1:55">
      <c r="A108" s="58" t="str">
        <f t="shared" si="0"/>
        <v>REJEITADO</v>
      </c>
      <c r="B108" s="36" t="str">
        <f>'Etapa Pré-Seleção'!A108</f>
        <v>Real-time incentivizing survey completion with game-based rewards in experience sampling research may increase data quantity, but reduces data quality</v>
      </c>
      <c r="C108" s="37" t="e">
        <f>'Etapa Pré-Seleção'!N108</f>
        <v>#REF!</v>
      </c>
      <c r="D108" s="6" t="s">
        <v>3350</v>
      </c>
      <c r="E108" s="58" t="s">
        <v>28</v>
      </c>
      <c r="F108" s="36"/>
      <c r="G108" s="58"/>
      <c r="H108" s="6"/>
      <c r="I108" s="6"/>
      <c r="J108" s="6"/>
      <c r="K108" s="6"/>
      <c r="L108" s="6"/>
      <c r="M108" s="6"/>
      <c r="N108" s="6"/>
      <c r="O108" s="6"/>
      <c r="P108" s="6"/>
      <c r="Q108" s="6"/>
      <c r="R108" s="6"/>
      <c r="S108" s="6"/>
      <c r="T108" s="6"/>
      <c r="U108" s="6"/>
      <c r="V108" s="6"/>
      <c r="W108" s="6"/>
      <c r="X108" s="6"/>
      <c r="Y108" s="6"/>
      <c r="Z108" s="45">
        <v>0</v>
      </c>
      <c r="AA108" s="45">
        <v>0</v>
      </c>
      <c r="AB108" s="45">
        <v>0</v>
      </c>
      <c r="AC108" s="45">
        <v>0</v>
      </c>
      <c r="AD108" s="45">
        <v>0</v>
      </c>
      <c r="AE108" s="45" t="e">
        <f>IF(AND(IF('[1]#REF'!$H$3="",TRUE,Z108&gt;0),IF('[1]#REF'!$H$4="",TRUE,AA108&gt;0),IF('[1]#REF'!$H$5="",TRUE,AB108&gt;0),IF('[1]#REF'!$H$6="",TRUE,AC108&gt;0),IF('[1]#REF'!$H$7="",TRUE,AD108&gt;0)),"ACEITAR PARA PRÓXIMA ANÁLISE","REJEITAR NESTA ETAPA")</f>
        <v>#REF!</v>
      </c>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row>
    <row r="109" ht="12.75" hidden="1" customHeight="1" spans="1:55">
      <c r="A109" s="58" t="str">
        <f t="shared" si="0"/>
        <v>REJEITADO</v>
      </c>
      <c r="B109" s="36" t="str">
        <f>'Etapa Pré-Seleção'!A109</f>
        <v>DEIFDC framework: Evaluation of digital education deployment in India in the midst of the Covid-19 pandemic</v>
      </c>
      <c r="C109" s="37" t="e">
        <f>'Etapa Pré-Seleção'!N109</f>
        <v>#REF!</v>
      </c>
      <c r="D109" s="6" t="s">
        <v>3350</v>
      </c>
      <c r="E109" s="58" t="s">
        <v>28</v>
      </c>
      <c r="F109" s="65"/>
      <c r="G109" s="58"/>
      <c r="H109" s="6"/>
      <c r="I109" s="6"/>
      <c r="J109" s="6"/>
      <c r="K109" s="6"/>
      <c r="L109" s="6"/>
      <c r="M109" s="6"/>
      <c r="N109" s="6"/>
      <c r="O109" s="6"/>
      <c r="P109" s="6"/>
      <c r="Q109" s="6"/>
      <c r="R109" s="6"/>
      <c r="S109" s="6"/>
      <c r="T109" s="6"/>
      <c r="U109" s="6"/>
      <c r="V109" s="6"/>
      <c r="W109" s="6"/>
      <c r="X109" s="6"/>
      <c r="Y109" s="6"/>
      <c r="Z109" s="45">
        <v>0</v>
      </c>
      <c r="AA109" s="45">
        <v>0</v>
      </c>
      <c r="AB109" s="45">
        <v>0</v>
      </c>
      <c r="AC109" s="45">
        <v>0</v>
      </c>
      <c r="AD109" s="45">
        <v>0</v>
      </c>
      <c r="AE109" s="45" t="e">
        <f>IF(AND(IF('[1]#REF'!$H$3="",TRUE,Z109&gt;0),IF('[1]#REF'!$H$4="",TRUE,AA109&gt;0),IF('[1]#REF'!$H$5="",TRUE,AB109&gt;0),IF('[1]#REF'!$H$6="",TRUE,AC109&gt;0),IF('[1]#REF'!$H$7="",TRUE,AD109&gt;0)),"ACEITAR PARA PRÓXIMA ANÁLISE","REJEITAR NESTA ETAPA")</f>
        <v>#REF!</v>
      </c>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row>
    <row r="110" ht="12.75" hidden="1" customHeight="1" spans="1:55">
      <c r="A110" s="58" t="str">
        <f t="shared" si="0"/>
        <v>REJEITADO</v>
      </c>
      <c r="B110" s="36" t="str">
        <f>'Etapa Pré-Seleção'!A110</f>
        <v>Parkinson's disease</v>
      </c>
      <c r="C110" s="37" t="e">
        <f>'Etapa Pré-Seleção'!N110</f>
        <v>#REF!</v>
      </c>
      <c r="D110" s="6" t="s">
        <v>3350</v>
      </c>
      <c r="E110" s="58" t="s">
        <v>28</v>
      </c>
      <c r="F110" s="65"/>
      <c r="G110" s="58"/>
      <c r="H110" s="6"/>
      <c r="I110" s="6"/>
      <c r="J110" s="6"/>
      <c r="K110" s="6"/>
      <c r="L110" s="6"/>
      <c r="M110" s="6"/>
      <c r="N110" s="6"/>
      <c r="O110" s="6"/>
      <c r="P110" s="6"/>
      <c r="Q110" s="6"/>
      <c r="R110" s="6"/>
      <c r="S110" s="6"/>
      <c r="T110" s="6"/>
      <c r="U110" s="6"/>
      <c r="V110" s="6"/>
      <c r="W110" s="6"/>
      <c r="X110" s="6"/>
      <c r="Y110" s="6"/>
      <c r="Z110" s="45">
        <v>0</v>
      </c>
      <c r="AA110" s="45">
        <v>0</v>
      </c>
      <c r="AB110" s="45">
        <v>0</v>
      </c>
      <c r="AC110" s="45">
        <v>0</v>
      </c>
      <c r="AD110" s="45">
        <v>0</v>
      </c>
      <c r="AE110" s="45" t="e">
        <f>IF(AND(IF('[1]#REF'!$H$3="",TRUE,Z110&gt;0),IF('[1]#REF'!$H$4="",TRUE,AA110&gt;0),IF('[1]#REF'!$H$5="",TRUE,AB110&gt;0),IF('[1]#REF'!$H$6="",TRUE,AC110&gt;0),IF('[1]#REF'!$H$7="",TRUE,AD110&gt;0)),"ACEITAR PARA PRÓXIMA ANÁLISE","REJEITAR NESTA ETAPA")</f>
        <v>#REF!</v>
      </c>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ht="12.75" customHeight="1" spans="1:55">
      <c r="A111" s="58" t="str">
        <f t="shared" si="0"/>
        <v>SELECIONADO</v>
      </c>
      <c r="B111" s="8" t="str">
        <f>'Etapa Pré-Seleção'!A111</f>
        <v>Effect of using gamification of “Kahoot!” as a learning method on stress symptoms, anxiety symptoms, self-efficacy, and academic achievement among university students</v>
      </c>
      <c r="C111" s="37" t="str">
        <f>'Etapa Pré-Seleção'!N111</f>
        <v>SELECIONAR</v>
      </c>
      <c r="D111" s="10" t="s">
        <v>3351</v>
      </c>
      <c r="E111" s="61" t="s">
        <v>206</v>
      </c>
      <c r="F111" s="36">
        <v>9</v>
      </c>
      <c r="G111" s="58"/>
      <c r="H111" s="6"/>
      <c r="I111" s="6"/>
      <c r="J111" s="6"/>
      <c r="K111" s="6"/>
      <c r="L111" s="6"/>
      <c r="M111" s="6"/>
      <c r="N111" s="6"/>
      <c r="O111" s="6"/>
      <c r="P111" s="6"/>
      <c r="Q111" s="6"/>
      <c r="R111" s="6"/>
      <c r="S111" s="6"/>
      <c r="T111" s="6"/>
      <c r="U111" s="6"/>
      <c r="V111" s="6"/>
      <c r="W111" s="6"/>
      <c r="X111" s="6"/>
      <c r="Y111" s="6"/>
      <c r="Z111" s="45">
        <v>0</v>
      </c>
      <c r="AA111" s="45">
        <v>0</v>
      </c>
      <c r="AB111" s="45">
        <v>0</v>
      </c>
      <c r="AC111" s="45">
        <v>0</v>
      </c>
      <c r="AD111" s="45">
        <v>0</v>
      </c>
      <c r="AE111" s="45" t="e">
        <f>IF(AND(IF('[1]#REF'!$H$3="",TRUE,Z111&gt;0),IF('[1]#REF'!$H$4="",TRUE,AA111&gt;0),IF('[1]#REF'!$H$5="",TRUE,AB111&gt;0),IF('[1]#REF'!$H$6="",TRUE,AC111&gt;0),IF('[1]#REF'!$H$7="",TRUE,AD111&gt;0)),"ACEITAR PARA PRÓXIMA ANÁLISE","REJEITAR NESTA ETAPA")</f>
        <v>#REF!</v>
      </c>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ht="12.75" hidden="1" customHeight="1" spans="1:55">
      <c r="A112" s="58" t="str">
        <f t="shared" si="0"/>
        <v>REJEITADO</v>
      </c>
      <c r="B112" s="36" t="str">
        <f>'Etapa Pré-Seleção'!A112</f>
        <v>Indicators for enhancing learners’ engagement in massive open online courses: A systematic review</v>
      </c>
      <c r="C112" s="37" t="e">
        <f>'Etapa Pré-Seleção'!N112</f>
        <v>#REF!</v>
      </c>
      <c r="D112" s="6" t="s">
        <v>3350</v>
      </c>
      <c r="E112" s="58" t="s">
        <v>28</v>
      </c>
      <c r="F112" s="36"/>
      <c r="G112" s="58"/>
      <c r="H112" s="6"/>
      <c r="I112" s="6"/>
      <c r="J112" s="6"/>
      <c r="K112" s="6"/>
      <c r="L112" s="6"/>
      <c r="M112" s="6"/>
      <c r="N112" s="6"/>
      <c r="O112" s="6"/>
      <c r="P112" s="6"/>
      <c r="Q112" s="6"/>
      <c r="R112" s="6"/>
      <c r="S112" s="6"/>
      <c r="T112" s="6"/>
      <c r="U112" s="6"/>
      <c r="V112" s="6"/>
      <c r="W112" s="6"/>
      <c r="X112" s="6"/>
      <c r="Y112" s="6"/>
      <c r="Z112" s="45">
        <v>0</v>
      </c>
      <c r="AA112" s="45">
        <v>0</v>
      </c>
      <c r="AB112" s="45">
        <v>0</v>
      </c>
      <c r="AC112" s="45">
        <v>0</v>
      </c>
      <c r="AD112" s="45">
        <v>0</v>
      </c>
      <c r="AE112" s="45" t="e">
        <f>IF(AND(IF('[1]#REF'!$H$3="",TRUE,Z112&gt;0),IF('[1]#REF'!$H$4="",TRUE,AA112&gt;0),IF('[1]#REF'!$H$5="",TRUE,AB112&gt;0),IF('[1]#REF'!$H$6="",TRUE,AC112&gt;0),IF('[1]#REF'!$H$7="",TRUE,AD112&gt;0)),"ACEITAR PARA PRÓXIMA ANÁLISE","REJEITAR NESTA ETAPA")</f>
        <v>#REF!</v>
      </c>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ht="12.75" customHeight="1" spans="1:55">
      <c r="A113" s="58" t="str">
        <f t="shared" si="0"/>
        <v>SELECIONADO</v>
      </c>
      <c r="B113" s="36" t="str">
        <f>'Etapa Pré-Seleção'!A113</f>
        <v>Reducing procrastination using a smartphone-based treatment program: A randomized controlled pilot study</v>
      </c>
      <c r="C113" s="37" t="e">
        <f>'Etapa Pré-Seleção'!N113</f>
        <v>#REF!</v>
      </c>
      <c r="D113" s="62" t="s">
        <v>3351</v>
      </c>
      <c r="E113" s="61" t="s">
        <v>206</v>
      </c>
      <c r="F113" s="36">
        <v>10</v>
      </c>
      <c r="G113" s="58"/>
      <c r="H113" s="6"/>
      <c r="I113" s="6"/>
      <c r="J113" s="6"/>
      <c r="K113" s="6"/>
      <c r="L113" s="6"/>
      <c r="M113" s="6"/>
      <c r="N113" s="6"/>
      <c r="O113" s="6"/>
      <c r="P113" s="6"/>
      <c r="Q113" s="6"/>
      <c r="R113" s="6"/>
      <c r="S113" s="6"/>
      <c r="T113" s="6"/>
      <c r="U113" s="6"/>
      <c r="V113" s="6"/>
      <c r="W113" s="6"/>
      <c r="X113" s="6"/>
      <c r="Y113" s="6"/>
      <c r="Z113" s="45">
        <v>0</v>
      </c>
      <c r="AA113" s="45">
        <v>0</v>
      </c>
      <c r="AB113" s="45">
        <v>0</v>
      </c>
      <c r="AC113" s="45">
        <v>0</v>
      </c>
      <c r="AD113" s="45">
        <v>0</v>
      </c>
      <c r="AE113" s="45" t="e">
        <f>IF(AND(IF('[1]#REF'!$H$3="",TRUE,Z113&gt;0),IF('[1]#REF'!$H$4="",TRUE,AA113&gt;0),IF('[1]#REF'!$H$5="",TRUE,AB113&gt;0),IF('[1]#REF'!$H$6="",TRUE,AC113&gt;0),IF('[1]#REF'!$H$7="",TRUE,AD113&gt;0)),"ACEITAR PARA PRÓXIMA ANÁLISE","REJEITAR NESTA ETAPA")</f>
        <v>#REF!</v>
      </c>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row r="114" ht="12.75" hidden="1" customHeight="1" spans="1:55">
      <c r="A114" s="58" t="str">
        <f t="shared" si="0"/>
        <v>REJEITADO</v>
      </c>
      <c r="B114" s="36" t="str">
        <f>'Etapa Pré-Seleção'!A114</f>
        <v>Moving towards digital platforms revolution? Antecedents, determinants and conceptual framework for offline B2B networks</v>
      </c>
      <c r="C114" s="37" t="e">
        <f>'Etapa Pré-Seleção'!N114</f>
        <v>#REF!</v>
      </c>
      <c r="D114" s="6" t="s">
        <v>3350</v>
      </c>
      <c r="E114" s="58" t="s">
        <v>28</v>
      </c>
      <c r="F114" s="65"/>
      <c r="G114" s="66"/>
      <c r="H114" s="6"/>
      <c r="I114" s="6"/>
      <c r="J114" s="6"/>
      <c r="K114" s="6"/>
      <c r="L114" s="6"/>
      <c r="M114" s="6"/>
      <c r="N114" s="6"/>
      <c r="O114" s="6"/>
      <c r="P114" s="6"/>
      <c r="Q114" s="6"/>
      <c r="R114" s="6"/>
      <c r="S114" s="6"/>
      <c r="T114" s="6"/>
      <c r="U114" s="6"/>
      <c r="V114" s="6"/>
      <c r="W114" s="6"/>
      <c r="X114" s="6"/>
      <c r="Y114" s="6"/>
      <c r="Z114" s="45">
        <v>0</v>
      </c>
      <c r="AA114" s="45">
        <v>0</v>
      </c>
      <c r="AB114" s="45">
        <v>0</v>
      </c>
      <c r="AC114" s="45">
        <v>0</v>
      </c>
      <c r="AD114" s="45">
        <v>0</v>
      </c>
      <c r="AE114" s="45" t="e">
        <f>IF(AND(IF('[1]#REF'!$H$3="",TRUE,Z114&gt;0),IF('[1]#REF'!$H$4="",TRUE,AA114&gt;0),IF('[1]#REF'!$H$5="",TRUE,AB114&gt;0),IF('[1]#REF'!$H$6="",TRUE,AC114&gt;0),IF('[1]#REF'!$H$7="",TRUE,AD114&gt;0)),"ACEITAR PARA PRÓXIMA ANÁLISE","REJEITAR NESTA ETAPA")</f>
        <v>#REF!</v>
      </c>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row>
    <row r="115" ht="12.75" hidden="1" customHeight="1" spans="1:55">
      <c r="A115" s="58" t="str">
        <f t="shared" si="0"/>
        <v>REJEITADO</v>
      </c>
      <c r="B115" s="36" t="str">
        <f>'Etapa Pré-Seleção'!A115</f>
        <v>Protocol: A randomized controlled trial to assess effectiveness of a 12-month lifestyle intervention to reduce cardiovascular disease risk in families ten years after pre-eclampsia (FINNCARE)</v>
      </c>
      <c r="C115" s="37" t="e">
        <f>'Etapa Pré-Seleção'!N115</f>
        <v>#REF!</v>
      </c>
      <c r="D115" s="6" t="s">
        <v>3354</v>
      </c>
      <c r="E115" s="58" t="s">
        <v>28</v>
      </c>
      <c r="F115" s="36"/>
      <c r="G115" s="58"/>
      <c r="H115" s="6"/>
      <c r="I115" s="6"/>
      <c r="J115" s="6"/>
      <c r="K115" s="6"/>
      <c r="L115" s="6"/>
      <c r="M115" s="6"/>
      <c r="N115" s="6"/>
      <c r="O115" s="6"/>
      <c r="P115" s="6"/>
      <c r="Q115" s="6"/>
      <c r="R115" s="6"/>
      <c r="S115" s="6"/>
      <c r="T115" s="6"/>
      <c r="U115" s="6"/>
      <c r="V115" s="6"/>
      <c r="W115" s="6"/>
      <c r="X115" s="6"/>
      <c r="Y115" s="6"/>
      <c r="Z115" s="45">
        <v>0</v>
      </c>
      <c r="AA115" s="45">
        <v>0</v>
      </c>
      <c r="AB115" s="45">
        <v>0</v>
      </c>
      <c r="AC115" s="45">
        <v>0</v>
      </c>
      <c r="AD115" s="45">
        <v>0</v>
      </c>
      <c r="AE115" s="45" t="e">
        <f>IF(AND(IF('[1]#REF'!$H$3="",TRUE,Z115&gt;0),IF('[1]#REF'!$H$4="",TRUE,AA115&gt;0),IF('[1]#REF'!$H$5="",TRUE,AB115&gt;0),IF('[1]#REF'!$H$6="",TRUE,AC115&gt;0),IF('[1]#REF'!$H$7="",TRUE,AD115&gt;0)),"ACEITAR PARA PRÓXIMA ANÁLISE","REJEITAR NESTA ETAPA")</f>
        <v>#REF!</v>
      </c>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row>
    <row r="116" ht="12.75" hidden="1" customHeight="1" spans="1:55">
      <c r="A116" s="58" t="str">
        <f t="shared" si="0"/>
        <v>REJEITADO</v>
      </c>
      <c r="B116" s="36" t="str">
        <f>'Etapa Pré-Seleção'!A116</f>
        <v>Getting the first gig: Exploring the affective relations of accessing place-based platform labour</v>
      </c>
      <c r="C116" s="37" t="e">
        <f>'Etapa Pré-Seleção'!N116</f>
        <v>#REF!</v>
      </c>
      <c r="D116" s="6" t="s">
        <v>3352</v>
      </c>
      <c r="E116" s="58" t="s">
        <v>28</v>
      </c>
      <c r="F116" s="36"/>
      <c r="G116" s="58"/>
      <c r="H116" s="6"/>
      <c r="I116" s="6"/>
      <c r="J116" s="6"/>
      <c r="K116" s="6"/>
      <c r="L116" s="6"/>
      <c r="M116" s="6"/>
      <c r="N116" s="6"/>
      <c r="O116" s="6"/>
      <c r="P116" s="6"/>
      <c r="Q116" s="6"/>
      <c r="R116" s="6"/>
      <c r="S116" s="6"/>
      <c r="T116" s="6"/>
      <c r="U116" s="6"/>
      <c r="V116" s="6"/>
      <c r="W116" s="6"/>
      <c r="X116" s="6"/>
      <c r="Y116" s="6"/>
      <c r="Z116" s="45">
        <v>0</v>
      </c>
      <c r="AA116" s="45">
        <v>0</v>
      </c>
      <c r="AB116" s="45">
        <v>0</v>
      </c>
      <c r="AC116" s="45">
        <v>0</v>
      </c>
      <c r="AD116" s="45">
        <v>0</v>
      </c>
      <c r="AE116" s="45" t="e">
        <f>IF(AND(IF('[1]#REF'!$H$3="",TRUE,Z116&gt;0),IF('[1]#REF'!$H$4="",TRUE,AA116&gt;0),IF('[1]#REF'!$H$5="",TRUE,AB116&gt;0),IF('[1]#REF'!$H$6="",TRUE,AC116&gt;0),IF('[1]#REF'!$H$7="",TRUE,AD116&gt;0)),"ACEITAR PARA PRÓXIMA ANÁLISE","REJEITAR NESTA ETAPA")</f>
        <v>#REF!</v>
      </c>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row>
    <row r="117" ht="12.75" hidden="1" customHeight="1" spans="1:55">
      <c r="A117" s="58" t="str">
        <f t="shared" si="0"/>
        <v>REJEITADO</v>
      </c>
      <c r="B117" s="36" t="str">
        <f>'Etapa Pré-Seleção'!A117</f>
        <v>An investigation of player motivations in Eyewire, a gamified citizen science project</v>
      </c>
      <c r="C117" s="37" t="e">
        <f>'Etapa Pré-Seleção'!N117</f>
        <v>#REF!</v>
      </c>
      <c r="D117" s="6" t="s">
        <v>3350</v>
      </c>
      <c r="E117" s="58" t="s">
        <v>28</v>
      </c>
      <c r="F117" s="36"/>
      <c r="G117" s="58"/>
      <c r="H117" s="6"/>
      <c r="I117" s="6"/>
      <c r="J117" s="6"/>
      <c r="K117" s="6"/>
      <c r="L117" s="6"/>
      <c r="M117" s="6"/>
      <c r="N117" s="6"/>
      <c r="O117" s="6"/>
      <c r="P117" s="6"/>
      <c r="Q117" s="6"/>
      <c r="R117" s="6"/>
      <c r="S117" s="6"/>
      <c r="T117" s="6"/>
      <c r="U117" s="6"/>
      <c r="V117" s="6"/>
      <c r="W117" s="6"/>
      <c r="X117" s="6"/>
      <c r="Y117" s="6"/>
      <c r="Z117" s="45">
        <v>0</v>
      </c>
      <c r="AA117" s="45">
        <v>0</v>
      </c>
      <c r="AB117" s="45">
        <v>0</v>
      </c>
      <c r="AC117" s="45">
        <v>0</v>
      </c>
      <c r="AD117" s="45">
        <v>0</v>
      </c>
      <c r="AE117" s="45" t="e">
        <f>IF(AND(IF('[1]#REF'!$H$3="",TRUE,Z117&gt;0),IF('[1]#REF'!$H$4="",TRUE,AA117&gt;0),IF('[1]#REF'!$H$5="",TRUE,AB117&gt;0),IF('[1]#REF'!$H$6="",TRUE,AC117&gt;0),IF('[1]#REF'!$H$7="",TRUE,AD117&gt;0)),"ACEITAR PARA PRÓXIMA ANÁLISE","REJEITAR NESTA ETAPA")</f>
        <v>#REF!</v>
      </c>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row>
    <row r="118" ht="12.75" hidden="1" customHeight="1" spans="1:55">
      <c r="A118" s="58" t="str">
        <f t="shared" si="0"/>
        <v>REJEITADO</v>
      </c>
      <c r="B118" s="36" t="str">
        <f>'Etapa Pré-Seleção'!A118</f>
        <v>Put your money where your feet are: The real-world effects of StepBet gamified deposit contracts for physical activity</v>
      </c>
      <c r="C118" s="37" t="e">
        <f>'Etapa Pré-Seleção'!N118</f>
        <v>#REF!</v>
      </c>
      <c r="D118" s="6" t="s">
        <v>3354</v>
      </c>
      <c r="E118" s="58" t="s">
        <v>28</v>
      </c>
      <c r="F118" s="36"/>
      <c r="G118" s="58"/>
      <c r="H118" s="6"/>
      <c r="I118" s="6"/>
      <c r="J118" s="6"/>
      <c r="K118" s="6"/>
      <c r="L118" s="6"/>
      <c r="M118" s="6"/>
      <c r="N118" s="6"/>
      <c r="O118" s="6"/>
      <c r="P118" s="6"/>
      <c r="Q118" s="6"/>
      <c r="R118" s="6"/>
      <c r="S118" s="6"/>
      <c r="T118" s="6"/>
      <c r="U118" s="6"/>
      <c r="V118" s="6"/>
      <c r="W118" s="6"/>
      <c r="X118" s="6"/>
      <c r="Y118" s="6"/>
      <c r="Z118" s="45">
        <v>0</v>
      </c>
      <c r="AA118" s="45">
        <v>0</v>
      </c>
      <c r="AB118" s="45">
        <v>0</v>
      </c>
      <c r="AC118" s="45">
        <v>0</v>
      </c>
      <c r="AD118" s="45">
        <v>0</v>
      </c>
      <c r="AE118" s="45" t="e">
        <f>IF(AND(IF('[1]#REF'!$H$3="",TRUE,Z118&gt;0),IF('[1]#REF'!$H$4="",TRUE,AA118&gt;0),IF('[1]#REF'!$H$5="",TRUE,AB118&gt;0),IF('[1]#REF'!$H$6="",TRUE,AC118&gt;0),IF('[1]#REF'!$H$7="",TRUE,AD118&gt;0)),"ACEITAR PARA PRÓXIMA ANÁLISE","REJEITAR NESTA ETAPA")</f>
        <v>#REF!</v>
      </c>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row>
    <row r="119" ht="12.75" hidden="1" customHeight="1" spans="1:55">
      <c r="A119" s="58" t="str">
        <f t="shared" si="0"/>
        <v>REJEITADO</v>
      </c>
      <c r="B119" s="36" t="str">
        <f>'Etapa Pré-Seleção'!A119</f>
        <v>Exploring energy grid resilience: The impact of data, prosumer awareness, and action</v>
      </c>
      <c r="C119" s="37" t="e">
        <f>'Etapa Pré-Seleção'!N119</f>
        <v>#REF!</v>
      </c>
      <c r="D119" s="6" t="s">
        <v>3350</v>
      </c>
      <c r="E119" s="58" t="s">
        <v>28</v>
      </c>
      <c r="F119" s="36"/>
      <c r="G119" s="58"/>
      <c r="H119" s="6"/>
      <c r="I119" s="6"/>
      <c r="J119" s="6"/>
      <c r="K119" s="6"/>
      <c r="L119" s="6"/>
      <c r="M119" s="6"/>
      <c r="N119" s="6"/>
      <c r="O119" s="6"/>
      <c r="P119" s="6"/>
      <c r="Q119" s="6"/>
      <c r="R119" s="6"/>
      <c r="S119" s="6"/>
      <c r="T119" s="6"/>
      <c r="U119" s="6"/>
      <c r="V119" s="6"/>
      <c r="W119" s="6"/>
      <c r="X119" s="6"/>
      <c r="Y119" s="6"/>
      <c r="Z119" s="45">
        <v>0</v>
      </c>
      <c r="AA119" s="45">
        <v>0</v>
      </c>
      <c r="AB119" s="45">
        <v>0</v>
      </c>
      <c r="AC119" s="45">
        <v>0</v>
      </c>
      <c r="AD119" s="45">
        <v>0</v>
      </c>
      <c r="AE119" s="45" t="e">
        <f>IF(AND(IF('[1]#REF'!$H$3="",TRUE,Z119&gt;0),IF('[1]#REF'!$H$4="",TRUE,AA119&gt;0),IF('[1]#REF'!$H$5="",TRUE,AB119&gt;0),IF('[1]#REF'!$H$6="",TRUE,AC119&gt;0),IF('[1]#REF'!$H$7="",TRUE,AD119&gt;0)),"ACEITAR PARA PRÓXIMA ANÁLISE","REJEITAR NESTA ETAPA")</f>
        <v>#REF!</v>
      </c>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row>
    <row r="120" ht="12.75" hidden="1" customHeight="1" spans="1:55">
      <c r="A120" s="58" t="str">
        <f t="shared" si="0"/>
        <v>REJEITADO</v>
      </c>
      <c r="B120" s="36" t="str">
        <f>'Etapa Pré-Seleção'!A120</f>
        <v>Afforestation, reforestation and new challenges from COVID-19: Thirty-three recommendations to support civil society organizations (CSOs)</v>
      </c>
      <c r="C120" s="37" t="e">
        <f>'Etapa Pré-Seleção'!N120</f>
        <v>#REF!</v>
      </c>
      <c r="D120" s="6" t="s">
        <v>3350</v>
      </c>
      <c r="E120" s="58" t="s">
        <v>28</v>
      </c>
      <c r="F120" s="36"/>
      <c r="G120" s="58"/>
      <c r="H120" s="6"/>
      <c r="I120" s="6"/>
      <c r="J120" s="6"/>
      <c r="K120" s="6"/>
      <c r="L120" s="6"/>
      <c r="M120" s="6"/>
      <c r="N120" s="6"/>
      <c r="O120" s="6"/>
      <c r="P120" s="6"/>
      <c r="Q120" s="6"/>
      <c r="R120" s="6"/>
      <c r="S120" s="6"/>
      <c r="T120" s="6"/>
      <c r="U120" s="6"/>
      <c r="V120" s="6"/>
      <c r="W120" s="6"/>
      <c r="X120" s="6"/>
      <c r="Y120" s="6"/>
      <c r="Z120" s="45">
        <v>0</v>
      </c>
      <c r="AA120" s="45">
        <v>0</v>
      </c>
      <c r="AB120" s="45">
        <v>0</v>
      </c>
      <c r="AC120" s="45">
        <v>0</v>
      </c>
      <c r="AD120" s="45">
        <v>0</v>
      </c>
      <c r="AE120" s="45" t="e">
        <f>IF(AND(IF('[1]#REF'!$H$3="",TRUE,Z120&gt;0),IF('[1]#REF'!$H$4="",TRUE,AA120&gt;0),IF('[1]#REF'!$H$5="",TRUE,AB120&gt;0),IF('[1]#REF'!$H$6="",TRUE,AC120&gt;0),IF('[1]#REF'!$H$7="",TRUE,AD120&gt;0)),"ACEITAR PARA PRÓXIMA ANÁLISE","REJEITAR NESTA ETAPA")</f>
        <v>#REF!</v>
      </c>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row>
    <row r="121" ht="12.75" hidden="1" customHeight="1" spans="1:55">
      <c r="A121" s="58" t="str">
        <f t="shared" si="0"/>
        <v>REJEITADO</v>
      </c>
      <c r="B121" s="36" t="str">
        <f>'Etapa Pré-Seleção'!A121</f>
        <v>AI-enabled recruiting: What is it and how should a manager use it?</v>
      </c>
      <c r="C121" s="37" t="e">
        <f>'Etapa Pré-Seleção'!N121</f>
        <v>#REF!</v>
      </c>
      <c r="D121" s="6" t="s">
        <v>3350</v>
      </c>
      <c r="E121" s="58" t="s">
        <v>28</v>
      </c>
      <c r="F121" s="65"/>
      <c r="G121" s="58"/>
      <c r="H121" s="6"/>
      <c r="I121" s="6"/>
      <c r="J121" s="6"/>
      <c r="K121" s="6"/>
      <c r="L121" s="6"/>
      <c r="M121" s="6"/>
      <c r="N121" s="6"/>
      <c r="O121" s="6"/>
      <c r="P121" s="6"/>
      <c r="Q121" s="6"/>
      <c r="R121" s="6"/>
      <c r="S121" s="6"/>
      <c r="T121" s="6"/>
      <c r="U121" s="6"/>
      <c r="V121" s="6"/>
      <c r="W121" s="6"/>
      <c r="X121" s="6"/>
      <c r="Y121" s="6"/>
      <c r="Z121" s="45">
        <v>0</v>
      </c>
      <c r="AA121" s="45">
        <v>0</v>
      </c>
      <c r="AB121" s="45">
        <v>0</v>
      </c>
      <c r="AC121" s="45">
        <v>0</v>
      </c>
      <c r="AD121" s="45">
        <v>0</v>
      </c>
      <c r="AE121" s="45" t="e">
        <f>IF(AND(IF('[1]#REF'!$H$3="",TRUE,Z121&gt;0),IF('[1]#REF'!$H$4="",TRUE,AA121&gt;0),IF('[1]#REF'!$H$5="",TRUE,AB121&gt;0),IF('[1]#REF'!$H$6="",TRUE,AC121&gt;0),IF('[1]#REF'!$H$7="",TRUE,AD121&gt;0)),"ACEITAR PARA PRÓXIMA ANÁLISE","REJEITAR NESTA ETAPA")</f>
        <v>#REF!</v>
      </c>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row>
    <row r="122" ht="12.75" hidden="1" customHeight="1" spans="1:55">
      <c r="A122" s="58" t="str">
        <f t="shared" si="0"/>
        <v>REJEITADO</v>
      </c>
      <c r="B122" s="36" t="str">
        <f>'Etapa Pré-Seleção'!A122</f>
        <v>Combatting digital addiction: Current approaches and future directions</v>
      </c>
      <c r="C122" s="37" t="e">
        <f>'Etapa Pré-Seleção'!N122</f>
        <v>#REF!</v>
      </c>
      <c r="D122" s="6" t="s">
        <v>3350</v>
      </c>
      <c r="E122" s="58" t="s">
        <v>28</v>
      </c>
      <c r="F122" s="65"/>
      <c r="G122" s="58"/>
      <c r="H122" s="6"/>
      <c r="I122" s="6"/>
      <c r="J122" s="6"/>
      <c r="K122" s="6"/>
      <c r="L122" s="6"/>
      <c r="M122" s="6"/>
      <c r="N122" s="6"/>
      <c r="O122" s="6"/>
      <c r="P122" s="6"/>
      <c r="Q122" s="6"/>
      <c r="R122" s="6"/>
      <c r="S122" s="6"/>
      <c r="T122" s="6"/>
      <c r="U122" s="6"/>
      <c r="V122" s="6"/>
      <c r="W122" s="6"/>
      <c r="X122" s="6"/>
      <c r="Y122" s="6"/>
      <c r="Z122" s="45">
        <v>0</v>
      </c>
      <c r="AA122" s="45">
        <v>0</v>
      </c>
      <c r="AB122" s="45">
        <v>0</v>
      </c>
      <c r="AC122" s="45">
        <v>0</v>
      </c>
      <c r="AD122" s="45">
        <v>0</v>
      </c>
      <c r="AE122" s="45" t="e">
        <f>IF(AND(IF('[1]#REF'!$H$3="",TRUE,Z122&gt;0),IF('[1]#REF'!$H$4="",TRUE,AA122&gt;0),IF('[1]#REF'!$H$5="",TRUE,AB122&gt;0),IF('[1]#REF'!$H$6="",TRUE,AC122&gt;0),IF('[1]#REF'!$H$7="",TRUE,AD122&gt;0)),"ACEITAR PARA PRÓXIMA ANÁLISE","REJEITAR NESTA ETAPA")</f>
        <v>#REF!</v>
      </c>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row>
    <row r="123" ht="12.75" hidden="1" customHeight="1" spans="1:55">
      <c r="A123" s="58" t="str">
        <f t="shared" si="0"/>
        <v>REJEITADO</v>
      </c>
      <c r="B123" s="36" t="str">
        <f>'Etapa Pré-Seleção'!A123</f>
        <v>The role of lay beliefs about willpower and daily demands in day-to-day pro-environmental behavior</v>
      </c>
      <c r="C123" s="37" t="e">
        <f>'Etapa Pré-Seleção'!N123</f>
        <v>#REF!</v>
      </c>
      <c r="D123" s="6" t="s">
        <v>3350</v>
      </c>
      <c r="E123" s="58" t="s">
        <v>28</v>
      </c>
      <c r="F123" s="65"/>
      <c r="G123" s="58"/>
      <c r="H123" s="6"/>
      <c r="I123" s="6"/>
      <c r="J123" s="6"/>
      <c r="K123" s="6"/>
      <c r="L123" s="6"/>
      <c r="M123" s="6"/>
      <c r="N123" s="6"/>
      <c r="O123" s="6"/>
      <c r="P123" s="6"/>
      <c r="Q123" s="6"/>
      <c r="R123" s="6"/>
      <c r="S123" s="6"/>
      <c r="T123" s="6"/>
      <c r="U123" s="6"/>
      <c r="V123" s="6"/>
      <c r="W123" s="6"/>
      <c r="X123" s="6"/>
      <c r="Y123" s="6"/>
      <c r="Z123" s="45">
        <v>0</v>
      </c>
      <c r="AA123" s="45">
        <v>0</v>
      </c>
      <c r="AB123" s="45">
        <v>0</v>
      </c>
      <c r="AC123" s="45">
        <v>0</v>
      </c>
      <c r="AD123" s="45">
        <v>0</v>
      </c>
      <c r="AE123" s="45" t="e">
        <f>IF(AND(IF('[1]#REF'!$H$3="",TRUE,Z123&gt;0),IF('[1]#REF'!$H$4="",TRUE,AA123&gt;0),IF('[1]#REF'!$H$5="",TRUE,AB123&gt;0),IF('[1]#REF'!$H$6="",TRUE,AC123&gt;0),IF('[1]#REF'!$H$7="",TRUE,AD123&gt;0)),"ACEITAR PARA PRÓXIMA ANÁLISE","REJEITAR NESTA ETAPA")</f>
        <v>#REF!</v>
      </c>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row>
    <row r="124" ht="12.75" hidden="1" customHeight="1" spans="1:55">
      <c r="A124" s="58" t="str">
        <f t="shared" si="0"/>
        <v>REJEITADO</v>
      </c>
      <c r="B124" s="36" t="str">
        <f>'Etapa Pré-Seleção'!A124</f>
        <v>Techno-economic assessment of building energy efficiency systems using behavioral change: A case study of an edge-based micro-moments solution</v>
      </c>
      <c r="C124" s="37" t="e">
        <f>'Etapa Pré-Seleção'!N124</f>
        <v>#REF!</v>
      </c>
      <c r="D124" s="6" t="s">
        <v>3350</v>
      </c>
      <c r="E124" s="58" t="s">
        <v>28</v>
      </c>
      <c r="F124" s="65"/>
      <c r="G124" s="58"/>
      <c r="H124" s="6"/>
      <c r="I124" s="6"/>
      <c r="J124" s="6"/>
      <c r="K124" s="6"/>
      <c r="L124" s="6"/>
      <c r="M124" s="6"/>
      <c r="N124" s="6"/>
      <c r="O124" s="6"/>
      <c r="P124" s="6"/>
      <c r="Q124" s="6"/>
      <c r="R124" s="6"/>
      <c r="S124" s="6"/>
      <c r="T124" s="6"/>
      <c r="U124" s="6"/>
      <c r="V124" s="6"/>
      <c r="W124" s="6"/>
      <c r="X124" s="6"/>
      <c r="Y124" s="6"/>
      <c r="Z124" s="45">
        <v>0</v>
      </c>
      <c r="AA124" s="45">
        <v>0</v>
      </c>
      <c r="AB124" s="45">
        <v>0</v>
      </c>
      <c r="AC124" s="45">
        <v>0</v>
      </c>
      <c r="AD124" s="45">
        <v>0</v>
      </c>
      <c r="AE124" s="45" t="e">
        <f>IF(AND(IF('[1]#REF'!$H$3="",TRUE,Z124&gt;0),IF('[1]#REF'!$H$4="",TRUE,AA124&gt;0),IF('[1]#REF'!$H$5="",TRUE,AB124&gt;0),IF('[1]#REF'!$H$6="",TRUE,AC124&gt;0),IF('[1]#REF'!$H$7="",TRUE,AD124&gt;0)),"ACEITAR PARA PRÓXIMA ANÁLISE","REJEITAR NESTA ETAPA")</f>
        <v>#REF!</v>
      </c>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row>
    <row r="125" ht="12.75" hidden="1" customHeight="1" spans="1:55">
      <c r="A125" s="58" t="str">
        <f t="shared" si="0"/>
        <v>REJEITADO</v>
      </c>
      <c r="B125" s="36" t="str">
        <f>'Etapa Pré-Seleção'!A125</f>
        <v>Development and Pilot Evaluation of Smartphone-Delivered Cognitive Behavior Therapy Strategies for Mood- and Anxiety-Related Problems: MoodMission</v>
      </c>
      <c r="C125" s="37" t="e">
        <f>'Etapa Pré-Seleção'!N125</f>
        <v>#REF!</v>
      </c>
      <c r="D125" s="6" t="s">
        <v>3350</v>
      </c>
      <c r="E125" s="58" t="s">
        <v>28</v>
      </c>
      <c r="F125" s="36"/>
      <c r="G125" s="58"/>
      <c r="H125" s="6"/>
      <c r="I125" s="6"/>
      <c r="J125" s="6"/>
      <c r="K125" s="6"/>
      <c r="L125" s="6"/>
      <c r="M125" s="6"/>
      <c r="N125" s="6"/>
      <c r="O125" s="6"/>
      <c r="P125" s="6"/>
      <c r="Q125" s="6"/>
      <c r="R125" s="6"/>
      <c r="S125" s="6"/>
      <c r="T125" s="50"/>
      <c r="U125" s="50"/>
      <c r="V125" s="50"/>
      <c r="W125" s="50"/>
      <c r="X125" s="6"/>
      <c r="Y125" s="6"/>
      <c r="Z125" s="45">
        <v>0</v>
      </c>
      <c r="AA125" s="45">
        <v>0</v>
      </c>
      <c r="AB125" s="45">
        <v>0</v>
      </c>
      <c r="AC125" s="45">
        <v>0</v>
      </c>
      <c r="AD125" s="45">
        <v>0</v>
      </c>
      <c r="AE125" s="45" t="e">
        <f>IF(AND(IF('[1]#REF'!$H$3="",TRUE,Z125&gt;0),IF('[1]#REF'!$H$4="",TRUE,AA125&gt;0),IF('[1]#REF'!$H$5="",TRUE,AB125&gt;0),IF('[1]#REF'!$H$6="",TRUE,AC125&gt;0),IF('[1]#REF'!$H$7="",TRUE,AD125&gt;0)),"ACEITAR PARA PRÓXIMA ANÁLISE","REJEITAR NESTA ETAPA")</f>
        <v>#REF!</v>
      </c>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row>
    <row r="126" ht="12.75" hidden="1" customHeight="1" spans="1:55">
      <c r="A126" s="58" t="str">
        <f t="shared" si="0"/>
        <v>REJEITADO</v>
      </c>
      <c r="B126" s="8" t="str">
        <f>'Etapa Pré-Seleção'!A126</f>
        <v>Psychological interventions of virtual gamification within academic intrinsic motivation: A systematic review</v>
      </c>
      <c r="C126" s="37" t="str">
        <f>'Etapa Pré-Seleção'!N126</f>
        <v>SELECIONAR</v>
      </c>
      <c r="D126" s="68" t="s">
        <v>3355</v>
      </c>
      <c r="E126" s="64" t="s">
        <v>28</v>
      </c>
      <c r="F126" s="65"/>
      <c r="G126" s="58"/>
      <c r="H126" s="6"/>
      <c r="I126" s="6"/>
      <c r="J126" s="6"/>
      <c r="K126" s="6"/>
      <c r="L126" s="6"/>
      <c r="M126" s="6"/>
      <c r="N126" s="6"/>
      <c r="O126" s="6"/>
      <c r="P126" s="6"/>
      <c r="Q126" s="6"/>
      <c r="R126" s="6"/>
      <c r="S126" s="6"/>
      <c r="T126" s="6"/>
      <c r="U126" s="6"/>
      <c r="V126" s="6"/>
      <c r="W126" s="6"/>
      <c r="X126" s="6"/>
      <c r="Y126" s="6"/>
      <c r="Z126" s="45">
        <v>0</v>
      </c>
      <c r="AA126" s="45">
        <v>0</v>
      </c>
      <c r="AB126" s="45">
        <v>0</v>
      </c>
      <c r="AC126" s="45">
        <v>0</v>
      </c>
      <c r="AD126" s="45">
        <v>0</v>
      </c>
      <c r="AE126" s="45" t="e">
        <f>IF(AND(IF('[1]#REF'!$H$3="",TRUE,Z126&gt;0),IF('[1]#REF'!$H$4="",TRUE,AA126&gt;0),IF('[1]#REF'!$H$5="",TRUE,AB126&gt;0),IF('[1]#REF'!$H$6="",TRUE,AC126&gt;0),IF('[1]#REF'!$H$7="",TRUE,AD126&gt;0)),"ACEITAR PARA PRÓXIMA ANÁLISE","REJEITAR NESTA ETAPA")</f>
        <v>#REF!</v>
      </c>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row>
    <row r="127" ht="12.75" hidden="1" customHeight="1" spans="1:55">
      <c r="A127" s="58" t="str">
        <f t="shared" si="0"/>
        <v>REJEITADO</v>
      </c>
      <c r="B127" s="36" t="str">
        <f>'Etapa Pré-Seleção'!A127</f>
        <v>Real-time multi-agent systems for telerehabilitation scenarios</v>
      </c>
      <c r="C127" s="37" t="e">
        <f>'Etapa Pré-Seleção'!N127</f>
        <v>#REF!</v>
      </c>
      <c r="D127" s="6" t="s">
        <v>3354</v>
      </c>
      <c r="E127" s="58" t="s">
        <v>28</v>
      </c>
      <c r="F127" s="36"/>
      <c r="G127" s="58"/>
      <c r="H127" s="6"/>
      <c r="I127" s="6"/>
      <c r="J127" s="6"/>
      <c r="K127" s="6"/>
      <c r="L127" s="6"/>
      <c r="M127" s="6"/>
      <c r="N127" s="6"/>
      <c r="O127" s="6"/>
      <c r="P127" s="6"/>
      <c r="Q127" s="6"/>
      <c r="R127" s="6"/>
      <c r="S127" s="6"/>
      <c r="T127" s="6"/>
      <c r="U127" s="6"/>
      <c r="V127" s="6"/>
      <c r="W127" s="6"/>
      <c r="X127" s="6"/>
      <c r="Y127" s="6"/>
      <c r="Z127" s="45">
        <v>0</v>
      </c>
      <c r="AA127" s="45">
        <v>0</v>
      </c>
      <c r="AB127" s="45">
        <v>0</v>
      </c>
      <c r="AC127" s="45">
        <v>0</v>
      </c>
      <c r="AD127" s="45">
        <v>0</v>
      </c>
      <c r="AE127" s="45" t="e">
        <f>IF(AND(IF('[1]#REF'!$H$3="",TRUE,Z127&gt;0),IF('[1]#REF'!$H$4="",TRUE,AA127&gt;0),IF('[1]#REF'!$H$5="",TRUE,AB127&gt;0),IF('[1]#REF'!$H$6="",TRUE,AC127&gt;0),IF('[1]#REF'!$H$7="",TRUE,AD127&gt;0)),"ACEITAR PARA PRÓXIMA ANÁLISE","REJEITAR NESTA ETAPA")</f>
        <v>#REF!</v>
      </c>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row>
    <row r="128" ht="12.75" hidden="1" customHeight="1" spans="1:55">
      <c r="A128" s="58" t="str">
        <f t="shared" si="0"/>
        <v>REJEITADO</v>
      </c>
      <c r="B128" s="36" t="str">
        <f>'Etapa Pré-Seleção'!A128</f>
        <v>Education 4.0: Artificial Intelligence Assisted Task- and Time Planning System</v>
      </c>
      <c r="C128" s="37" t="e">
        <f>'Etapa Pré-Seleção'!N128</f>
        <v>#REF!</v>
      </c>
      <c r="D128" s="6" t="s">
        <v>3352</v>
      </c>
      <c r="E128" s="58" t="s">
        <v>28</v>
      </c>
      <c r="F128" s="36"/>
      <c r="G128" s="58"/>
      <c r="H128" s="6"/>
      <c r="I128" s="6"/>
      <c r="J128" s="6"/>
      <c r="K128" s="6"/>
      <c r="L128" s="6"/>
      <c r="M128" s="6"/>
      <c r="N128" s="6"/>
      <c r="O128" s="6"/>
      <c r="P128" s="6"/>
      <c r="Q128" s="6"/>
      <c r="R128" s="6"/>
      <c r="S128" s="6"/>
      <c r="T128" s="6"/>
      <c r="U128" s="6"/>
      <c r="V128" s="6"/>
      <c r="W128" s="6"/>
      <c r="X128" s="6"/>
      <c r="Y128" s="6"/>
      <c r="Z128" s="45">
        <v>0</v>
      </c>
      <c r="AA128" s="45">
        <v>0</v>
      </c>
      <c r="AB128" s="45">
        <v>0</v>
      </c>
      <c r="AC128" s="45">
        <v>0</v>
      </c>
      <c r="AD128" s="45">
        <v>0</v>
      </c>
      <c r="AE128" s="45" t="e">
        <f>IF(AND(IF('[1]#REF'!$H$3="",TRUE,Z128&gt;0),IF('[1]#REF'!$H$4="",TRUE,AA128&gt;0),IF('[1]#REF'!$H$5="",TRUE,AB128&gt;0),IF('[1]#REF'!$H$6="",TRUE,AC128&gt;0),IF('[1]#REF'!$H$7="",TRUE,AD128&gt;0)),"ACEITAR PARA PRÓXIMA ANÁLISE","REJEITAR NESTA ETAPA")</f>
        <v>#REF!</v>
      </c>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row>
    <row r="129" ht="12.75" hidden="1" customHeight="1" spans="1:55">
      <c r="A129" s="58" t="str">
        <f t="shared" si="0"/>
        <v>REJEITADO</v>
      </c>
      <c r="B129" s="36" t="str">
        <f>'Etapa Pré-Seleção'!A129</f>
        <v>Online, data-driven detection of human position during Kegel exercising</v>
      </c>
      <c r="C129" s="37" t="e">
        <f>'Etapa Pré-Seleção'!N129</f>
        <v>#REF!</v>
      </c>
      <c r="D129" s="6" t="s">
        <v>3350</v>
      </c>
      <c r="E129" s="58" t="s">
        <v>28</v>
      </c>
      <c r="F129" s="65"/>
      <c r="G129" s="58"/>
      <c r="H129" s="6"/>
      <c r="I129" s="6"/>
      <c r="J129" s="6"/>
      <c r="K129" s="6"/>
      <c r="L129" s="6"/>
      <c r="M129" s="6"/>
      <c r="N129" s="6"/>
      <c r="O129" s="6"/>
      <c r="P129" s="6"/>
      <c r="Q129" s="6"/>
      <c r="R129" s="6"/>
      <c r="S129" s="6"/>
      <c r="T129" s="6"/>
      <c r="U129" s="6"/>
      <c r="V129" s="6"/>
      <c r="W129" s="6"/>
      <c r="X129" s="6"/>
      <c r="Y129" s="6"/>
      <c r="Z129" s="45">
        <v>0</v>
      </c>
      <c r="AA129" s="45">
        <v>0</v>
      </c>
      <c r="AB129" s="45">
        <v>0</v>
      </c>
      <c r="AC129" s="45">
        <v>0</v>
      </c>
      <c r="AD129" s="45">
        <v>0</v>
      </c>
      <c r="AE129" s="45" t="e">
        <f>IF(AND(IF('[1]#REF'!$H$3="",TRUE,Z129&gt;0),IF('[1]#REF'!$H$4="",TRUE,AA129&gt;0),IF('[1]#REF'!$H$5="",TRUE,AB129&gt;0),IF('[1]#REF'!$H$6="",TRUE,AC129&gt;0),IF('[1]#REF'!$H$7="",TRUE,AD129&gt;0)),"ACEITAR PARA PRÓXIMA ANÁLISE","REJEITAR NESTA ETAPA")</f>
        <v>#REF!</v>
      </c>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row>
    <row r="130" ht="12.75" hidden="1" customHeight="1" spans="1:55">
      <c r="A130" s="58" t="str">
        <f t="shared" si="0"/>
        <v>REJEITADO</v>
      </c>
      <c r="B130" s="36" t="str">
        <f>'Etapa Pré-Seleção'!A130</f>
        <v>An Integrated Weed Management framework: A pan-European perspective</v>
      </c>
      <c r="C130" s="37" t="e">
        <f>'Etapa Pré-Seleção'!N130</f>
        <v>#REF!</v>
      </c>
      <c r="D130" s="6" t="s">
        <v>3350</v>
      </c>
      <c r="E130" s="58" t="s">
        <v>28</v>
      </c>
      <c r="F130" s="36"/>
      <c r="G130" s="58"/>
      <c r="H130" s="6"/>
      <c r="I130" s="6"/>
      <c r="J130" s="6"/>
      <c r="K130" s="6"/>
      <c r="L130" s="6"/>
      <c r="M130" s="6"/>
      <c r="N130" s="6"/>
      <c r="O130" s="6"/>
      <c r="P130" s="6"/>
      <c r="Q130" s="6"/>
      <c r="R130" s="6"/>
      <c r="S130" s="6"/>
      <c r="T130" s="6"/>
      <c r="U130" s="6"/>
      <c r="V130" s="6"/>
      <c r="W130" s="6"/>
      <c r="X130" s="6"/>
      <c r="Y130" s="6"/>
      <c r="Z130" s="45">
        <v>0</v>
      </c>
      <c r="AA130" s="45">
        <v>0</v>
      </c>
      <c r="AB130" s="45">
        <v>0</v>
      </c>
      <c r="AC130" s="45">
        <v>0</v>
      </c>
      <c r="AD130" s="45">
        <v>0</v>
      </c>
      <c r="AE130" s="45" t="e">
        <f>IF(AND(IF('[1]#REF'!$H$3="",TRUE,Z130&gt;0),IF('[1]#REF'!$H$4="",TRUE,AA130&gt;0),IF('[1]#REF'!$H$5="",TRUE,AB130&gt;0),IF('[1]#REF'!$H$6="",TRUE,AC130&gt;0),IF('[1]#REF'!$H$7="",TRUE,AD130&gt;0)),"ACEITAR PARA PRÓXIMA ANÁLISE","REJEITAR NESTA ETAPA")</f>
        <v>#REF!</v>
      </c>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row>
    <row r="131" ht="12.75" hidden="1" customHeight="1" spans="1:55">
      <c r="A131" s="58" t="str">
        <f t="shared" si="0"/>
        <v>REJEITADO</v>
      </c>
      <c r="B131" s="36" t="str">
        <f>'Etapa Pré-Seleção'!A131</f>
        <v>Towards understanding students’ sensemaking of test case design</v>
      </c>
      <c r="C131" s="37" t="e">
        <f>'Etapa Pré-Seleção'!N131</f>
        <v>#REF!</v>
      </c>
      <c r="D131" s="6" t="s">
        <v>3355</v>
      </c>
      <c r="E131" s="58" t="s">
        <v>28</v>
      </c>
      <c r="F131" s="36"/>
      <c r="G131" s="58"/>
      <c r="H131" s="6"/>
      <c r="I131" s="6"/>
      <c r="J131" s="6"/>
      <c r="K131" s="6"/>
      <c r="L131" s="6"/>
      <c r="M131" s="6"/>
      <c r="N131" s="6"/>
      <c r="O131" s="6"/>
      <c r="P131" s="6"/>
      <c r="Q131" s="6"/>
      <c r="R131" s="6"/>
      <c r="S131" s="6"/>
      <c r="T131" s="6"/>
      <c r="U131" s="6"/>
      <c r="V131" s="6"/>
      <c r="W131" s="6"/>
      <c r="X131" s="6"/>
      <c r="Y131" s="6"/>
      <c r="Z131" s="45">
        <v>0</v>
      </c>
      <c r="AA131" s="45">
        <v>0</v>
      </c>
      <c r="AB131" s="45">
        <v>0</v>
      </c>
      <c r="AC131" s="45">
        <v>0</v>
      </c>
      <c r="AD131" s="45">
        <v>0</v>
      </c>
      <c r="AE131" s="45" t="e">
        <f>IF(AND(IF('[1]#REF'!$H$3="",TRUE,Z131&gt;0),IF('[1]#REF'!$H$4="",TRUE,AA131&gt;0),IF('[1]#REF'!$H$5="",TRUE,AB131&gt;0),IF('[1]#REF'!$H$6="",TRUE,AC131&gt;0),IF('[1]#REF'!$H$7="",TRUE,AD131&gt;0)),"ACEITAR PARA PRÓXIMA ANÁLISE","REJEITAR NESTA ETAPA")</f>
        <v>#REF!</v>
      </c>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row>
    <row r="132" ht="12.75" hidden="1" customHeight="1" spans="1:55">
      <c r="A132" s="58" t="str">
        <f t="shared" si="0"/>
        <v>REJEITADO</v>
      </c>
      <c r="B132" s="36" t="str">
        <f>'Etapa Pré-Seleção'!A132</f>
        <v>A heuristic design toolkit for web conferencing software based on self-determination theory</v>
      </c>
      <c r="C132" s="37" t="e">
        <f>'Etapa Pré-Seleção'!N132</f>
        <v>#REF!</v>
      </c>
      <c r="D132" s="6" t="s">
        <v>3350</v>
      </c>
      <c r="E132" s="58" t="s">
        <v>28</v>
      </c>
      <c r="F132" s="65"/>
      <c r="G132" s="58"/>
      <c r="H132" s="6"/>
      <c r="I132" s="6"/>
      <c r="J132" s="6"/>
      <c r="K132" s="6"/>
      <c r="L132" s="6"/>
      <c r="M132" s="6"/>
      <c r="N132" s="6"/>
      <c r="O132" s="6"/>
      <c r="P132" s="6"/>
      <c r="Q132" s="6"/>
      <c r="R132" s="6"/>
      <c r="S132" s="6"/>
      <c r="T132" s="6"/>
      <c r="U132" s="6"/>
      <c r="V132" s="6"/>
      <c r="W132" s="6"/>
      <c r="X132" s="6"/>
      <c r="Y132" s="6"/>
      <c r="Z132" s="45">
        <v>0</v>
      </c>
      <c r="AA132" s="45">
        <v>0</v>
      </c>
      <c r="AB132" s="45">
        <v>0</v>
      </c>
      <c r="AC132" s="45">
        <v>0</v>
      </c>
      <c r="AD132" s="45">
        <v>0</v>
      </c>
      <c r="AE132" s="45" t="e">
        <f>IF(AND(IF('[1]#REF'!$H$3="",TRUE,Z132&gt;0),IF('[1]#REF'!$H$4="",TRUE,AA132&gt;0),IF('[1]#REF'!$H$5="",TRUE,AB132&gt;0),IF('[1]#REF'!$H$6="",TRUE,AC132&gt;0),IF('[1]#REF'!$H$7="",TRUE,AD132&gt;0)),"ACEITAR PARA PRÓXIMA ANÁLISE","REJEITAR NESTA ETAPA")</f>
        <v>#REF!</v>
      </c>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row>
    <row r="133" ht="12.75" hidden="1" customHeight="1" spans="1:55">
      <c r="A133" s="58" t="str">
        <f t="shared" si="0"/>
        <v>REJEITADO</v>
      </c>
      <c r="B133" s="36" t="str">
        <f>'Etapa Pré-Seleção'!A133</f>
        <v>Exploring the relationship between creativity and cyberloafing of prospective teachers</v>
      </c>
      <c r="C133" s="37" t="e">
        <f>'Etapa Pré-Seleção'!N133</f>
        <v>#REF!</v>
      </c>
      <c r="D133" s="6" t="s">
        <v>3350</v>
      </c>
      <c r="E133" s="58" t="s">
        <v>28</v>
      </c>
      <c r="F133" s="65"/>
      <c r="G133" s="58"/>
      <c r="H133" s="6"/>
      <c r="I133" s="6"/>
      <c r="J133" s="6"/>
      <c r="K133" s="6"/>
      <c r="L133" s="6"/>
      <c r="M133" s="6"/>
      <c r="N133" s="6"/>
      <c r="O133" s="6"/>
      <c r="P133" s="6"/>
      <c r="Q133" s="6"/>
      <c r="R133" s="6"/>
      <c r="S133" s="6"/>
      <c r="T133" s="6"/>
      <c r="U133" s="6"/>
      <c r="V133" s="6"/>
      <c r="W133" s="6"/>
      <c r="X133" s="6"/>
      <c r="Y133" s="6"/>
      <c r="Z133" s="45">
        <v>0</v>
      </c>
      <c r="AA133" s="45">
        <v>0</v>
      </c>
      <c r="AB133" s="45">
        <v>0</v>
      </c>
      <c r="AC133" s="45">
        <v>0</v>
      </c>
      <c r="AD133" s="45">
        <v>0</v>
      </c>
      <c r="AE133" s="45" t="e">
        <f>IF(AND(IF('[1]#REF'!$H$3="",TRUE,Z133&gt;0),IF('[1]#REF'!$H$4="",TRUE,AA133&gt;0),IF('[1]#REF'!$H$5="",TRUE,AB133&gt;0),IF('[1]#REF'!$H$6="",TRUE,AC133&gt;0),IF('[1]#REF'!$H$7="",TRUE,AD133&gt;0)),"ACEITAR PARA PRÓXIMA ANÁLISE","REJEITAR NESTA ETAPA")</f>
        <v>#REF!</v>
      </c>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row>
    <row r="134" ht="12.75" hidden="1" customHeight="1" spans="1:55">
      <c r="A134" s="58" t="str">
        <f t="shared" si="0"/>
        <v>REJEITADO</v>
      </c>
      <c r="B134" s="36" t="str">
        <f>'Etapa Pré-Seleção'!A134</f>
        <v>A risk integrated technology acceptance perspective on the intention to use smart grid technologies in residential electricity consumption</v>
      </c>
      <c r="C134" s="37" t="e">
        <f>'Etapa Pré-Seleção'!N134</f>
        <v>#REF!</v>
      </c>
      <c r="D134" s="6" t="s">
        <v>3350</v>
      </c>
      <c r="E134" s="58" t="s">
        <v>28</v>
      </c>
      <c r="F134" s="65"/>
      <c r="G134" s="58"/>
      <c r="H134" s="6"/>
      <c r="I134" s="6"/>
      <c r="J134" s="6"/>
      <c r="K134" s="6"/>
      <c r="L134" s="6"/>
      <c r="M134" s="6"/>
      <c r="N134" s="6"/>
      <c r="O134" s="6"/>
      <c r="P134" s="6"/>
      <c r="Q134" s="6"/>
      <c r="R134" s="6"/>
      <c r="S134" s="6"/>
      <c r="T134" s="6"/>
      <c r="U134" s="6"/>
      <c r="V134" s="6"/>
      <c r="W134" s="6"/>
      <c r="X134" s="6"/>
      <c r="Y134" s="6"/>
      <c r="Z134" s="45">
        <v>0</v>
      </c>
      <c r="AA134" s="45">
        <v>0</v>
      </c>
      <c r="AB134" s="45">
        <v>0</v>
      </c>
      <c r="AC134" s="45">
        <v>0</v>
      </c>
      <c r="AD134" s="45">
        <v>0</v>
      </c>
      <c r="AE134" s="45" t="e">
        <f>IF(AND(IF('[1]#REF'!$H$3="",TRUE,Z134&gt;0),IF('[1]#REF'!$H$4="",TRUE,AA134&gt;0),IF('[1]#REF'!$H$5="",TRUE,AB134&gt;0),IF('[1]#REF'!$H$6="",TRUE,AC134&gt;0),IF('[1]#REF'!$H$7="",TRUE,AD134&gt;0)),"ACEITAR PARA PRÓXIMA ANÁLISE","REJEITAR NESTA ETAPA")</f>
        <v>#REF!</v>
      </c>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row>
    <row r="135" ht="12.75" hidden="1" customHeight="1" spans="1:55">
      <c r="A135" s="58" t="str">
        <f t="shared" si="0"/>
        <v>REJEITADO</v>
      </c>
      <c r="B135" s="36" t="str">
        <f>'Etapa Pré-Seleção'!A135</f>
        <v>Innovation in physical education: Teachers’ perspectives on readiness for wearable technology integration</v>
      </c>
      <c r="C135" s="37" t="e">
        <f>'Etapa Pré-Seleção'!N135</f>
        <v>#REF!</v>
      </c>
      <c r="D135" s="6" t="s">
        <v>3350</v>
      </c>
      <c r="E135" s="58" t="s">
        <v>28</v>
      </c>
      <c r="F135" s="65"/>
      <c r="G135" s="58"/>
      <c r="H135" s="6"/>
      <c r="I135" s="6"/>
      <c r="J135" s="6"/>
      <c r="K135" s="6"/>
      <c r="L135" s="6"/>
      <c r="M135" s="6"/>
      <c r="N135" s="6"/>
      <c r="O135" s="6"/>
      <c r="P135" s="6"/>
      <c r="Q135" s="6"/>
      <c r="R135" s="6"/>
      <c r="S135" s="6"/>
      <c r="T135" s="6"/>
      <c r="U135" s="6"/>
      <c r="V135" s="6"/>
      <c r="W135" s="6"/>
      <c r="X135" s="6"/>
      <c r="Y135" s="6"/>
      <c r="Z135" s="45">
        <v>0</v>
      </c>
      <c r="AA135" s="45">
        <v>0</v>
      </c>
      <c r="AB135" s="45">
        <v>0</v>
      </c>
      <c r="AC135" s="45">
        <v>0</v>
      </c>
      <c r="AD135" s="45">
        <v>0</v>
      </c>
      <c r="AE135" s="45" t="e">
        <f>IF(AND(IF('[1]#REF'!$H$3="",TRUE,Z135&gt;0),IF('[1]#REF'!$H$4="",TRUE,AA135&gt;0),IF('[1]#REF'!$H$5="",TRUE,AB135&gt;0),IF('[1]#REF'!$H$6="",TRUE,AC135&gt;0),IF('[1]#REF'!$H$7="",TRUE,AD135&gt;0)),"ACEITAR PARA PRÓXIMA ANÁLISE","REJEITAR NESTA ETAPA")</f>
        <v>#REF!</v>
      </c>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row>
    <row r="136" ht="12.75" hidden="1" customHeight="1" spans="1:55">
      <c r="A136" s="58" t="str">
        <f t="shared" si="0"/>
        <v>REJEITADO</v>
      </c>
      <c r="B136" s="36" t="str">
        <f>'Etapa Pré-Seleção'!A136</f>
        <v>A multigroup analysis of factors underlying teachers’ technostress and their continuance intention toward online teaching</v>
      </c>
      <c r="C136" s="37" t="e">
        <f>'Etapa Pré-Seleção'!N136</f>
        <v>#REF!</v>
      </c>
      <c r="D136" s="6" t="s">
        <v>3354</v>
      </c>
      <c r="E136" s="58" t="s">
        <v>28</v>
      </c>
      <c r="F136" s="36"/>
      <c r="G136" s="58"/>
      <c r="H136" s="6"/>
      <c r="I136" s="6"/>
      <c r="J136" s="6"/>
      <c r="K136" s="6"/>
      <c r="L136" s="6"/>
      <c r="M136" s="6"/>
      <c r="N136" s="6"/>
      <c r="O136" s="6"/>
      <c r="P136" s="6"/>
      <c r="Q136" s="6"/>
      <c r="R136" s="6"/>
      <c r="S136" s="6"/>
      <c r="T136" s="6"/>
      <c r="U136" s="6"/>
      <c r="V136" s="6"/>
      <c r="W136" s="6"/>
      <c r="X136" s="6"/>
      <c r="Y136" s="6"/>
      <c r="Z136" s="45">
        <v>0</v>
      </c>
      <c r="AA136" s="45">
        <v>0</v>
      </c>
      <c r="AB136" s="45">
        <v>0</v>
      </c>
      <c r="AC136" s="45">
        <v>0</v>
      </c>
      <c r="AD136" s="45">
        <v>0</v>
      </c>
      <c r="AE136" s="45" t="e">
        <f>IF(AND(IF('[1]#REF'!$H$3="",TRUE,Z136&gt;0),IF('[1]#REF'!$H$4="",TRUE,AA136&gt;0),IF('[1]#REF'!$H$5="",TRUE,AB136&gt;0),IF('[1]#REF'!$H$6="",TRUE,AC136&gt;0),IF('[1]#REF'!$H$7="",TRUE,AD136&gt;0)),"ACEITAR PARA PRÓXIMA ANÁLISE","REJEITAR NESTA ETAPA")</f>
        <v>#REF!</v>
      </c>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row>
    <row r="137" ht="12.75" hidden="1" customHeight="1" spans="1:55">
      <c r="A137" s="58" t="str">
        <f t="shared" si="0"/>
        <v>REJEITADO</v>
      </c>
      <c r="B137" s="36" t="str">
        <f>'Etapa Pré-Seleção'!A137</f>
        <v>The Impact of the COVID-19 Pandemic on Radiology Resident Education: Where Do We Go From Here?</v>
      </c>
      <c r="C137" s="37" t="e">
        <f>'Etapa Pré-Seleção'!N137</f>
        <v>#REF!</v>
      </c>
      <c r="D137" s="6" t="s">
        <v>3350</v>
      </c>
      <c r="E137" s="58" t="s">
        <v>28</v>
      </c>
      <c r="F137" s="65"/>
      <c r="G137" s="58"/>
      <c r="H137" s="6"/>
      <c r="I137" s="6"/>
      <c r="J137" s="6"/>
      <c r="K137" s="6"/>
      <c r="L137" s="6"/>
      <c r="M137" s="6"/>
      <c r="N137" s="6"/>
      <c r="O137" s="6"/>
      <c r="P137" s="6"/>
      <c r="Q137" s="6"/>
      <c r="R137" s="6"/>
      <c r="S137" s="6"/>
      <c r="T137" s="6"/>
      <c r="U137" s="6"/>
      <c r="V137" s="6"/>
      <c r="W137" s="6"/>
      <c r="X137" s="6"/>
      <c r="Y137" s="6"/>
      <c r="Z137" s="45">
        <v>0</v>
      </c>
      <c r="AA137" s="45">
        <v>0</v>
      </c>
      <c r="AB137" s="45">
        <v>0</v>
      </c>
      <c r="AC137" s="45">
        <v>0</v>
      </c>
      <c r="AD137" s="45">
        <v>0</v>
      </c>
      <c r="AE137" s="45" t="e">
        <f>IF(AND(IF('[1]#REF'!$H$3="",TRUE,Z137&gt;0),IF('[1]#REF'!$H$4="",TRUE,AA137&gt;0),IF('[1]#REF'!$H$5="",TRUE,AB137&gt;0),IF('[1]#REF'!$H$6="",TRUE,AC137&gt;0),IF('[1]#REF'!$H$7="",TRUE,AD137&gt;0)),"ACEITAR PARA PRÓXIMA ANÁLISE","REJEITAR NESTA ETAPA")</f>
        <v>#REF!</v>
      </c>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row>
    <row r="138" ht="12.75" hidden="1" customHeight="1" spans="1:55">
      <c r="A138" s="58" t="str">
        <f t="shared" si="0"/>
        <v>REJEITADO</v>
      </c>
      <c r="B138" s="36" t="str">
        <f>'Etapa Pré-Seleção'!A138</f>
        <v>Examining the impact of virtual reality on clinical decision making – An integrative review</v>
      </c>
      <c r="C138" s="37" t="e">
        <f>'Etapa Pré-Seleção'!N138</f>
        <v>#REF!</v>
      </c>
      <c r="D138" s="6" t="s">
        <v>3350</v>
      </c>
      <c r="E138" s="58" t="s">
        <v>28</v>
      </c>
      <c r="F138" s="65"/>
      <c r="G138" s="58"/>
      <c r="H138" s="6"/>
      <c r="I138" s="6"/>
      <c r="J138" s="6"/>
      <c r="K138" s="6"/>
      <c r="L138" s="6"/>
      <c r="M138" s="6"/>
      <c r="N138" s="6"/>
      <c r="O138" s="6"/>
      <c r="P138" s="6"/>
      <c r="Q138" s="6"/>
      <c r="R138" s="6"/>
      <c r="S138" s="6"/>
      <c r="T138" s="6"/>
      <c r="U138" s="6"/>
      <c r="V138" s="6"/>
      <c r="W138" s="6"/>
      <c r="X138" s="6"/>
      <c r="Y138" s="6"/>
      <c r="Z138" s="45">
        <v>0</v>
      </c>
      <c r="AA138" s="45">
        <v>0</v>
      </c>
      <c r="AB138" s="45">
        <v>0</v>
      </c>
      <c r="AC138" s="45">
        <v>0</v>
      </c>
      <c r="AD138" s="45">
        <v>0</v>
      </c>
      <c r="AE138" s="45" t="e">
        <f>IF(AND(IF('[1]#REF'!$H$3="",TRUE,Z138&gt;0),IF('[1]#REF'!$H$4="",TRUE,AA138&gt;0),IF('[1]#REF'!$H$5="",TRUE,AB138&gt;0),IF('[1]#REF'!$H$6="",TRUE,AC138&gt;0),IF('[1]#REF'!$H$7="",TRUE,AD138&gt;0)),"ACEITAR PARA PRÓXIMA ANÁLISE","REJEITAR NESTA ETAPA")</f>
        <v>#REF!</v>
      </c>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row>
    <row r="139" ht="12.75" hidden="1" customHeight="1" spans="1:55">
      <c r="A139" s="58" t="str">
        <f t="shared" si="0"/>
        <v>REJEITADO</v>
      </c>
      <c r="B139" s="36" t="str">
        <f>'Etapa Pré-Seleção'!A139</f>
        <v>Gamification in technology and design areas: A teaching innovation project in a fully online environment</v>
      </c>
      <c r="C139" s="37" t="e">
        <f>'Etapa Pré-Seleção'!N139</f>
        <v>#REF!</v>
      </c>
      <c r="D139" s="6" t="s">
        <v>3350</v>
      </c>
      <c r="E139" s="58" t="s">
        <v>28</v>
      </c>
      <c r="F139" s="65"/>
      <c r="G139" s="58"/>
      <c r="H139" s="6"/>
      <c r="I139" s="6"/>
      <c r="J139" s="6"/>
      <c r="K139" s="6"/>
      <c r="L139" s="6"/>
      <c r="M139" s="6"/>
      <c r="N139" s="6"/>
      <c r="O139" s="6"/>
      <c r="P139" s="6"/>
      <c r="Q139" s="6"/>
      <c r="R139" s="6"/>
      <c r="S139" s="6"/>
      <c r="T139" s="6"/>
      <c r="U139" s="6"/>
      <c r="V139" s="6"/>
      <c r="W139" s="6"/>
      <c r="X139" s="6"/>
      <c r="Y139" s="6"/>
      <c r="Z139" s="45">
        <v>0</v>
      </c>
      <c r="AA139" s="45">
        <v>0</v>
      </c>
      <c r="AB139" s="45">
        <v>0</v>
      </c>
      <c r="AC139" s="45">
        <v>0</v>
      </c>
      <c r="AD139" s="45">
        <v>0</v>
      </c>
      <c r="AE139" s="45" t="e">
        <f>IF(AND(IF('[1]#REF'!$H$3="",TRUE,Z139&gt;0),IF('[1]#REF'!$H$4="",TRUE,AA139&gt;0),IF('[1]#REF'!$H$5="",TRUE,AB139&gt;0),IF('[1]#REF'!$H$6="",TRUE,AC139&gt;0),IF('[1]#REF'!$H$7="",TRUE,AD139&gt;0)),"ACEITAR PARA PRÓXIMA ANÁLISE","REJEITAR NESTA ETAPA")</f>
        <v>#REF!</v>
      </c>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row>
    <row r="140" ht="12.75" hidden="1" customHeight="1" spans="1:55">
      <c r="A140" s="58" t="str">
        <f t="shared" si="0"/>
        <v>REJEITADO</v>
      </c>
      <c r="B140" s="36" t="str">
        <f>'Etapa Pré-Seleção'!A140</f>
        <v>Contactless marketing management of fashion brands in the digital age</v>
      </c>
      <c r="C140" s="37" t="e">
        <f>'Etapa Pré-Seleção'!N140</f>
        <v>#REF!</v>
      </c>
      <c r="D140" s="6" t="s">
        <v>3350</v>
      </c>
      <c r="E140" s="58" t="s">
        <v>28</v>
      </c>
      <c r="F140" s="36"/>
      <c r="G140" s="58"/>
      <c r="H140" s="6"/>
      <c r="I140" s="6"/>
      <c r="J140" s="6"/>
      <c r="K140" s="6"/>
      <c r="L140" s="6"/>
      <c r="M140" s="6"/>
      <c r="N140" s="6"/>
      <c r="O140" s="6"/>
      <c r="P140" s="6"/>
      <c r="Q140" s="6"/>
      <c r="R140" s="6"/>
      <c r="S140" s="6"/>
      <c r="T140" s="6"/>
      <c r="U140" s="6"/>
      <c r="V140" s="6"/>
      <c r="W140" s="6"/>
      <c r="X140" s="6"/>
      <c r="Y140" s="6"/>
      <c r="Z140" s="45">
        <v>0</v>
      </c>
      <c r="AA140" s="45">
        <v>0</v>
      </c>
      <c r="AB140" s="45">
        <v>0</v>
      </c>
      <c r="AC140" s="45">
        <v>0</v>
      </c>
      <c r="AD140" s="45">
        <v>0</v>
      </c>
      <c r="AE140" s="45" t="e">
        <f>IF(AND(IF('[1]#REF'!$H$3="",TRUE,Z140&gt;0),IF('[1]#REF'!$H$4="",TRUE,AA140&gt;0),IF('[1]#REF'!$H$5="",TRUE,AB140&gt;0),IF('[1]#REF'!$H$6="",TRUE,AC140&gt;0),IF('[1]#REF'!$H$7="",TRUE,AD140&gt;0)),"ACEITAR PARA PRÓXIMA ANÁLISE","REJEITAR NESTA ETAPA")</f>
        <v>#REF!</v>
      </c>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row>
    <row r="141" ht="12.75" hidden="1" customHeight="1" spans="1:55">
      <c r="A141" s="58" t="str">
        <f t="shared" si="0"/>
        <v>REJEITADO</v>
      </c>
      <c r="B141" s="36" t="str">
        <f>'Etapa Pré-Seleção'!A141</f>
        <v>Context-based civic blockchain: Localising blockchain for local civic participation.</v>
      </c>
      <c r="C141" s="37" t="e">
        <f>'Etapa Pré-Seleção'!N141</f>
        <v>#REF!</v>
      </c>
      <c r="D141" s="6" t="s">
        <v>3350</v>
      </c>
      <c r="E141" s="58" t="s">
        <v>28</v>
      </c>
      <c r="F141" s="65"/>
      <c r="G141" s="58"/>
      <c r="H141" s="6"/>
      <c r="I141" s="6"/>
      <c r="J141" s="6"/>
      <c r="K141" s="6"/>
      <c r="L141" s="6"/>
      <c r="M141" s="6"/>
      <c r="N141" s="6"/>
      <c r="O141" s="6"/>
      <c r="P141" s="6"/>
      <c r="Q141" s="6"/>
      <c r="R141" s="6"/>
      <c r="S141" s="6"/>
      <c r="T141" s="6"/>
      <c r="U141" s="6"/>
      <c r="V141" s="6"/>
      <c r="W141" s="6"/>
      <c r="X141" s="6"/>
      <c r="Y141" s="6"/>
      <c r="Z141" s="45">
        <v>0</v>
      </c>
      <c r="AA141" s="45">
        <v>0</v>
      </c>
      <c r="AB141" s="45">
        <v>0</v>
      </c>
      <c r="AC141" s="45">
        <v>0</v>
      </c>
      <c r="AD141" s="45">
        <v>0</v>
      </c>
      <c r="AE141" s="45" t="e">
        <f>IF(AND(IF('[1]#REF'!$H$3="",TRUE,Z141&gt;0),IF('[1]#REF'!$H$4="",TRUE,AA141&gt;0),IF('[1]#REF'!$H$5="",TRUE,AB141&gt;0),IF('[1]#REF'!$H$6="",TRUE,AC141&gt;0),IF('[1]#REF'!$H$7="",TRUE,AD141&gt;0)),"ACEITAR PARA PRÓXIMA ANÁLISE","REJEITAR NESTA ETAPA")</f>
        <v>#REF!</v>
      </c>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row>
    <row r="142" ht="12.75" hidden="1" customHeight="1" spans="1:55">
      <c r="A142" s="58" t="str">
        <f t="shared" si="0"/>
        <v>REJEITADO</v>
      </c>
      <c r="B142" s="36" t="str">
        <f>'Etapa Pré-Seleção'!A142</f>
        <v>Young Workers’ Occupational Safety Knowledge Creation and Habits</v>
      </c>
      <c r="C142" s="37" t="e">
        <f>'Etapa Pré-Seleção'!N142</f>
        <v>#REF!</v>
      </c>
      <c r="D142" s="6" t="s">
        <v>3350</v>
      </c>
      <c r="E142" s="58" t="s">
        <v>28</v>
      </c>
      <c r="F142" s="36"/>
      <c r="G142" s="58"/>
      <c r="H142" s="6"/>
      <c r="I142" s="6"/>
      <c r="J142" s="6"/>
      <c r="K142" s="6"/>
      <c r="L142" s="6"/>
      <c r="M142" s="6"/>
      <c r="N142" s="6"/>
      <c r="O142" s="6"/>
      <c r="P142" s="6"/>
      <c r="Q142" s="6"/>
      <c r="R142" s="6"/>
      <c r="S142" s="6"/>
      <c r="T142" s="6"/>
      <c r="U142" s="6"/>
      <c r="V142" s="6"/>
      <c r="W142" s="6"/>
      <c r="X142" s="6"/>
      <c r="Y142" s="6"/>
      <c r="Z142" s="45">
        <v>0</v>
      </c>
      <c r="AA142" s="45">
        <v>0</v>
      </c>
      <c r="AB142" s="45">
        <v>0</v>
      </c>
      <c r="AC142" s="45">
        <v>0</v>
      </c>
      <c r="AD142" s="45">
        <v>0</v>
      </c>
      <c r="AE142" s="45" t="e">
        <f>IF(AND(IF('[1]#REF'!$H$3="",TRUE,Z142&gt;0),IF('[1]#REF'!$H$4="",TRUE,AA142&gt;0),IF('[1]#REF'!$H$5="",TRUE,AB142&gt;0),IF('[1]#REF'!$H$6="",TRUE,AC142&gt;0),IF('[1]#REF'!$H$7="",TRUE,AD142&gt;0)),"ACEITAR PARA PRÓXIMA ANÁLISE","REJEITAR NESTA ETAPA")</f>
        <v>#REF!</v>
      </c>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row>
    <row r="143" ht="12.75" hidden="1" customHeight="1" spans="1:55">
      <c r="A143" s="58" t="str">
        <f t="shared" si="0"/>
        <v>REJEITADO</v>
      </c>
      <c r="B143" s="36" t="str">
        <f>'Etapa Pré-Seleção'!A143</f>
        <v>Are energy community members more flexible than individual prosumers? Evidence from a serious game</v>
      </c>
      <c r="C143" s="37" t="e">
        <f>'Etapa Pré-Seleção'!N143</f>
        <v>#REF!</v>
      </c>
      <c r="D143" s="6" t="s">
        <v>3354</v>
      </c>
      <c r="E143" s="58" t="s">
        <v>28</v>
      </c>
      <c r="F143" s="36"/>
      <c r="G143" s="58"/>
      <c r="H143" s="6"/>
      <c r="I143" s="6"/>
      <c r="J143" s="6"/>
      <c r="K143" s="6"/>
      <c r="L143" s="6"/>
      <c r="M143" s="6"/>
      <c r="N143" s="6"/>
      <c r="O143" s="6"/>
      <c r="P143" s="6"/>
      <c r="Q143" s="6"/>
      <c r="R143" s="6"/>
      <c r="S143" s="6"/>
      <c r="T143" s="6"/>
      <c r="U143" s="6"/>
      <c r="V143" s="6"/>
      <c r="W143" s="6"/>
      <c r="X143" s="6"/>
      <c r="Y143" s="6"/>
      <c r="Z143" s="45">
        <v>0</v>
      </c>
      <c r="AA143" s="45">
        <v>0</v>
      </c>
      <c r="AB143" s="45">
        <v>0</v>
      </c>
      <c r="AC143" s="45">
        <v>0</v>
      </c>
      <c r="AD143" s="45">
        <v>0</v>
      </c>
      <c r="AE143" s="45" t="e">
        <f>IF(AND(IF('[1]#REF'!$H$3="",TRUE,Z143&gt;0),IF('[1]#REF'!$H$4="",TRUE,AA143&gt;0),IF('[1]#REF'!$H$5="",TRUE,AB143&gt;0),IF('[1]#REF'!$H$6="",TRUE,AC143&gt;0),IF('[1]#REF'!$H$7="",TRUE,AD143&gt;0)),"ACEITAR PARA PRÓXIMA ANÁLISE","REJEITAR NESTA ETAPA")</f>
        <v>#REF!</v>
      </c>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row>
    <row r="144" ht="12.75" hidden="1" customHeight="1" spans="1:55">
      <c r="A144" s="58" t="str">
        <f t="shared" si="0"/>
        <v>REJEITADO</v>
      </c>
      <c r="B144" s="36" t="str">
        <f>'Etapa Pré-Seleção'!A144</f>
        <v>Analysis and discovery of procrastination patterns in a language learning MOOC</v>
      </c>
      <c r="C144" s="37" t="e">
        <f>'Etapa Pré-Seleção'!N144</f>
        <v>#REF!</v>
      </c>
      <c r="D144" s="6" t="s">
        <v>3350</v>
      </c>
      <c r="E144" s="58" t="s">
        <v>28</v>
      </c>
      <c r="F144" s="36"/>
      <c r="G144" s="58"/>
      <c r="H144" s="6"/>
      <c r="I144" s="6"/>
      <c r="J144" s="6"/>
      <c r="K144" s="6"/>
      <c r="L144" s="6"/>
      <c r="M144" s="6"/>
      <c r="N144" s="6"/>
      <c r="O144" s="6"/>
      <c r="P144" s="6"/>
      <c r="Q144" s="6"/>
      <c r="R144" s="6"/>
      <c r="S144" s="6"/>
      <c r="T144" s="6"/>
      <c r="U144" s="6"/>
      <c r="V144" s="6"/>
      <c r="W144" s="6"/>
      <c r="X144" s="6"/>
      <c r="Y144" s="6"/>
      <c r="Z144" s="45">
        <v>0</v>
      </c>
      <c r="AA144" s="45">
        <v>0</v>
      </c>
      <c r="AB144" s="45">
        <v>0</v>
      </c>
      <c r="AC144" s="45">
        <v>0</v>
      </c>
      <c r="AD144" s="45">
        <v>0</v>
      </c>
      <c r="AE144" s="45" t="e">
        <f>IF(AND(IF('[1]#REF'!$H$3="",TRUE,Z144&gt;0),IF('[1]#REF'!$H$4="",TRUE,AA144&gt;0),IF('[1]#REF'!$H$5="",TRUE,AB144&gt;0),IF('[1]#REF'!$H$6="",TRUE,AC144&gt;0),IF('[1]#REF'!$H$7="",TRUE,AD144&gt;0)),"ACEITAR PARA PRÓXIMA ANÁLISE","REJEITAR NESTA ETAPA")</f>
        <v>#REF!</v>
      </c>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row>
    <row r="145" ht="12.75" hidden="1" customHeight="1" spans="1:55">
      <c r="A145" s="58" t="str">
        <f t="shared" si="0"/>
        <v>REJEITADO</v>
      </c>
      <c r="B145" s="36" t="str">
        <f>'Etapa Pré-Seleção'!A145</f>
        <v>A new conceptual model to investigate the role of hospital's capabilities on sustainable learning</v>
      </c>
      <c r="C145" s="37" t="e">
        <f>'Etapa Pré-Seleção'!N145</f>
        <v>#REF!</v>
      </c>
      <c r="D145" s="6" t="s">
        <v>3350</v>
      </c>
      <c r="E145" s="58" t="s">
        <v>28</v>
      </c>
      <c r="F145" s="36"/>
      <c r="G145" s="58"/>
      <c r="H145" s="6"/>
      <c r="I145" s="6"/>
      <c r="J145" s="6"/>
      <c r="K145" s="6"/>
      <c r="L145" s="6"/>
      <c r="M145" s="6"/>
      <c r="N145" s="6"/>
      <c r="O145" s="6"/>
      <c r="P145" s="6"/>
      <c r="Q145" s="6"/>
      <c r="R145" s="6"/>
      <c r="S145" s="6"/>
      <c r="T145" s="6"/>
      <c r="U145" s="6"/>
      <c r="V145" s="6"/>
      <c r="W145" s="6"/>
      <c r="X145" s="6"/>
      <c r="Y145" s="6"/>
      <c r="Z145" s="45">
        <v>0</v>
      </c>
      <c r="AA145" s="45">
        <v>0</v>
      </c>
      <c r="AB145" s="45">
        <v>0</v>
      </c>
      <c r="AC145" s="45">
        <v>0</v>
      </c>
      <c r="AD145" s="45">
        <v>0</v>
      </c>
      <c r="AE145" s="45" t="e">
        <f>IF(AND(IF('[1]#REF'!$H$3="",TRUE,Z145&gt;0),IF('[1]#REF'!$H$4="",TRUE,AA145&gt;0),IF('[1]#REF'!$H$5="",TRUE,AB145&gt;0),IF('[1]#REF'!$H$6="",TRUE,AC145&gt;0),IF('[1]#REF'!$H$7="",TRUE,AD145&gt;0)),"ACEITAR PARA PRÓXIMA ANÁLISE","REJEITAR NESTA ETAPA")</f>
        <v>#REF!</v>
      </c>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row>
    <row r="146" ht="12.75" hidden="1" customHeight="1" spans="1:55">
      <c r="A146" s="58" t="str">
        <f t="shared" si="0"/>
        <v>REJEITADO</v>
      </c>
      <c r="B146" s="36" t="str">
        <f>'Etapa Pré-Seleção'!A146</f>
        <v>Benefits of Give Circle: Exploring the impact of collaborative redistribution platforms on user willingness to donate to charity and tendency towards consumer minimalism</v>
      </c>
      <c r="C146" s="37" t="e">
        <f>'Etapa Pré-Seleção'!N146</f>
        <v>#REF!</v>
      </c>
      <c r="D146" s="6" t="s">
        <v>3350</v>
      </c>
      <c r="E146" s="58" t="s">
        <v>28</v>
      </c>
      <c r="F146" s="36"/>
      <c r="G146" s="58"/>
      <c r="H146" s="6"/>
      <c r="I146" s="6"/>
      <c r="J146" s="6"/>
      <c r="K146" s="6"/>
      <c r="L146" s="6"/>
      <c r="M146" s="6"/>
      <c r="N146" s="6"/>
      <c r="O146" s="6"/>
      <c r="P146" s="6"/>
      <c r="Q146" s="6"/>
      <c r="R146" s="6"/>
      <c r="S146" s="6"/>
      <c r="T146" s="6"/>
      <c r="U146" s="6"/>
      <c r="V146" s="6"/>
      <c r="W146" s="6"/>
      <c r="X146" s="6"/>
      <c r="Y146" s="6"/>
      <c r="Z146" s="45">
        <v>0</v>
      </c>
      <c r="AA146" s="45">
        <v>0</v>
      </c>
      <c r="AB146" s="45">
        <v>0</v>
      </c>
      <c r="AC146" s="45">
        <v>0</v>
      </c>
      <c r="AD146" s="45">
        <v>0</v>
      </c>
      <c r="AE146" s="45" t="e">
        <f>IF(AND(IF('[1]#REF'!$H$3="",TRUE,Z146&gt;0),IF('[1]#REF'!$H$4="",TRUE,AA146&gt;0),IF('[1]#REF'!$H$5="",TRUE,AB146&gt;0),IF('[1]#REF'!$H$6="",TRUE,AC146&gt;0),IF('[1]#REF'!$H$7="",TRUE,AD146&gt;0)),"ACEITAR PARA PRÓXIMA ANÁLISE","REJEITAR NESTA ETAPA")</f>
        <v>#REF!</v>
      </c>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row>
    <row r="147" ht="12.75" hidden="1" customHeight="1" spans="1:55">
      <c r="A147" s="58" t="str">
        <f t="shared" si="0"/>
        <v>REJEITADO</v>
      </c>
      <c r="B147" s="36" t="str">
        <f>'Etapa Pré-Seleção'!A147</f>
        <v>“Working out for likes”: An empirical study on social influence in exercise gamification</v>
      </c>
      <c r="C147" s="37" t="e">
        <f>'Etapa Pré-Seleção'!N147</f>
        <v>#REF!</v>
      </c>
      <c r="D147" s="6" t="s">
        <v>3350</v>
      </c>
      <c r="E147" s="58" t="s">
        <v>28</v>
      </c>
      <c r="F147" s="36"/>
      <c r="G147" s="58"/>
      <c r="H147" s="6"/>
      <c r="I147" s="6"/>
      <c r="J147" s="6"/>
      <c r="K147" s="6"/>
      <c r="L147" s="6"/>
      <c r="M147" s="6"/>
      <c r="N147" s="6"/>
      <c r="O147" s="6"/>
      <c r="P147" s="6"/>
      <c r="Q147" s="6"/>
      <c r="R147" s="6"/>
      <c r="S147" s="6"/>
      <c r="T147" s="6"/>
      <c r="U147" s="6"/>
      <c r="V147" s="6"/>
      <c r="W147" s="6"/>
      <c r="X147" s="6"/>
      <c r="Y147" s="6"/>
      <c r="Z147" s="45">
        <v>0</v>
      </c>
      <c r="AA147" s="45">
        <v>0</v>
      </c>
      <c r="AB147" s="45">
        <v>0</v>
      </c>
      <c r="AC147" s="45">
        <v>0</v>
      </c>
      <c r="AD147" s="45">
        <v>0</v>
      </c>
      <c r="AE147" s="45" t="e">
        <f>IF(AND(IF('[1]#REF'!$H$3="",TRUE,Z147&gt;0),IF('[1]#REF'!$H$4="",TRUE,AA147&gt;0),IF('[1]#REF'!$H$5="",TRUE,AB147&gt;0),IF('[1]#REF'!$H$6="",TRUE,AC147&gt;0),IF('[1]#REF'!$H$7="",TRUE,AD147&gt;0)),"ACEITAR PARA PRÓXIMA ANÁLISE","REJEITAR NESTA ETAPA")</f>
        <v>#REF!</v>
      </c>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row>
    <row r="148" ht="12.75" hidden="1" customHeight="1" spans="1:55">
      <c r="A148" s="58" t="str">
        <f t="shared" si="0"/>
        <v>REJEITADO</v>
      </c>
      <c r="B148" s="36" t="str">
        <f>'Etapa Pré-Seleção'!A148</f>
        <v>Reducing electricity peak loads through ‘pause hours’ - a community-based behavioural demand response approach</v>
      </c>
      <c r="C148" s="37" t="e">
        <f>'Etapa Pré-Seleção'!N148</f>
        <v>#REF!</v>
      </c>
      <c r="D148" s="6" t="s">
        <v>3350</v>
      </c>
      <c r="E148" s="58" t="s">
        <v>28</v>
      </c>
      <c r="F148" s="36"/>
      <c r="G148" s="58"/>
      <c r="H148" s="6"/>
      <c r="I148" s="6"/>
      <c r="J148" s="6"/>
      <c r="K148" s="6"/>
      <c r="L148" s="6"/>
      <c r="M148" s="6"/>
      <c r="N148" s="6"/>
      <c r="O148" s="6"/>
      <c r="P148" s="6"/>
      <c r="Q148" s="6"/>
      <c r="R148" s="6"/>
      <c r="S148" s="6"/>
      <c r="T148" s="6"/>
      <c r="U148" s="6"/>
      <c r="V148" s="6"/>
      <c r="W148" s="6"/>
      <c r="X148" s="6"/>
      <c r="Y148" s="6"/>
      <c r="Z148" s="45">
        <v>0</v>
      </c>
      <c r="AA148" s="45">
        <v>0</v>
      </c>
      <c r="AB148" s="45">
        <v>0</v>
      </c>
      <c r="AC148" s="45">
        <v>0</v>
      </c>
      <c r="AD148" s="45">
        <v>0</v>
      </c>
      <c r="AE148" s="45" t="e">
        <f>IF(AND(IF('[1]#REF'!$H$3="",TRUE,Z148&gt;0),IF('[1]#REF'!$H$4="",TRUE,AA148&gt;0),IF('[1]#REF'!$H$5="",TRUE,AB148&gt;0),IF('[1]#REF'!$H$6="",TRUE,AC148&gt;0),IF('[1]#REF'!$H$7="",TRUE,AD148&gt;0)),"ACEITAR PARA PRÓXIMA ANÁLISE","REJEITAR NESTA ETAPA")</f>
        <v>#REF!</v>
      </c>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row>
    <row r="149" ht="12.75" hidden="1" customHeight="1" spans="1:55">
      <c r="A149" s="58" t="str">
        <f t="shared" si="0"/>
        <v>REJEITADO</v>
      </c>
      <c r="B149" s="36" t="str">
        <f>'Etapa Pré-Seleção'!A149</f>
        <v>Flipped classroom application in an advanced research methods course: Insights from social cognitive theory and self-determination theory</v>
      </c>
      <c r="C149" s="37" t="e">
        <f>'Etapa Pré-Seleção'!N149</f>
        <v>#REF!</v>
      </c>
      <c r="D149" s="6" t="s">
        <v>3350</v>
      </c>
      <c r="E149" s="58" t="s">
        <v>28</v>
      </c>
      <c r="F149" s="36"/>
      <c r="G149" s="58"/>
      <c r="H149" s="6"/>
      <c r="I149" s="6"/>
      <c r="J149" s="6"/>
      <c r="K149" s="6"/>
      <c r="L149" s="6"/>
      <c r="M149" s="6"/>
      <c r="N149" s="6"/>
      <c r="O149" s="6"/>
      <c r="P149" s="6"/>
      <c r="Q149" s="6"/>
      <c r="R149" s="6"/>
      <c r="S149" s="6"/>
      <c r="T149" s="6"/>
      <c r="U149" s="6"/>
      <c r="V149" s="6"/>
      <c r="W149" s="6"/>
      <c r="X149" s="6"/>
      <c r="Y149" s="6"/>
      <c r="Z149" s="45">
        <v>0</v>
      </c>
      <c r="AA149" s="45">
        <v>0</v>
      </c>
      <c r="AB149" s="45">
        <v>0</v>
      </c>
      <c r="AC149" s="45">
        <v>0</v>
      </c>
      <c r="AD149" s="45">
        <v>0</v>
      </c>
      <c r="AE149" s="45" t="e">
        <f>IF(AND(IF('[1]#REF'!$H$3="",TRUE,Z149&gt;0),IF('[1]#REF'!$H$4="",TRUE,AA149&gt;0),IF('[1]#REF'!$H$5="",TRUE,AB149&gt;0),IF('[1]#REF'!$H$6="",TRUE,AC149&gt;0),IF('[1]#REF'!$H$7="",TRUE,AD149&gt;0)),"ACEITAR PARA PRÓXIMA ANÁLISE","REJEITAR NESTA ETAPA")</f>
        <v>#REF!</v>
      </c>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row>
    <row r="150" ht="12.75" hidden="1" customHeight="1" spans="1:55">
      <c r="A150" s="58" t="str">
        <f t="shared" si="0"/>
        <v>REJEITADO</v>
      </c>
      <c r="B150" s="36" t="str">
        <f>'Etapa Pré-Seleção'!A150</f>
        <v>Eco driving as a road safety measure: Before and after study of three companies</v>
      </c>
      <c r="C150" s="37" t="e">
        <f>'Etapa Pré-Seleção'!N150</f>
        <v>#REF!</v>
      </c>
      <c r="D150" s="6" t="s">
        <v>3350</v>
      </c>
      <c r="E150" s="58" t="s">
        <v>28</v>
      </c>
      <c r="F150" s="65"/>
      <c r="G150" s="58"/>
      <c r="H150" s="6"/>
      <c r="I150" s="6"/>
      <c r="J150" s="6"/>
      <c r="K150" s="6"/>
      <c r="L150" s="6"/>
      <c r="M150" s="6"/>
      <c r="N150" s="6"/>
      <c r="O150" s="6"/>
      <c r="P150" s="6"/>
      <c r="Q150" s="6"/>
      <c r="R150" s="6"/>
      <c r="S150" s="6"/>
      <c r="T150" s="6"/>
      <c r="U150" s="6"/>
      <c r="V150" s="6"/>
      <c r="W150" s="6"/>
      <c r="X150" s="6"/>
      <c r="Y150" s="6"/>
      <c r="Z150" s="45">
        <v>0</v>
      </c>
      <c r="AA150" s="45">
        <v>0</v>
      </c>
      <c r="AB150" s="45">
        <v>0</v>
      </c>
      <c r="AC150" s="45">
        <v>0</v>
      </c>
      <c r="AD150" s="45">
        <v>0</v>
      </c>
      <c r="AE150" s="45" t="e">
        <f>IF(AND(IF('[1]#REF'!$H$3="",TRUE,Z150&gt;0),IF('[1]#REF'!$H$4="",TRUE,AA150&gt;0),IF('[1]#REF'!$H$5="",TRUE,AB150&gt;0),IF('[1]#REF'!$H$6="",TRUE,AC150&gt;0),IF('[1]#REF'!$H$7="",TRUE,AD150&gt;0)),"ACEITAR PARA PRÓXIMA ANÁLISE","REJEITAR NESTA ETAPA")</f>
        <v>#REF!</v>
      </c>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row>
    <row r="151" ht="12.75" hidden="1" customHeight="1" spans="1:55">
      <c r="A151" s="58" t="str">
        <f t="shared" si="0"/>
        <v>REJEITADO</v>
      </c>
      <c r="B151" s="36" t="str">
        <f>'Etapa Pré-Seleção'!A151</f>
        <v>Work from home practices as corporate strategy- an integrative review</v>
      </c>
      <c r="C151" s="37" t="e">
        <f>'Etapa Pré-Seleção'!N151</f>
        <v>#REF!</v>
      </c>
      <c r="D151" s="6" t="s">
        <v>3350</v>
      </c>
      <c r="E151" s="58" t="s">
        <v>28</v>
      </c>
      <c r="F151" s="36"/>
      <c r="G151" s="58"/>
      <c r="H151" s="6"/>
      <c r="I151" s="6"/>
      <c r="J151" s="6"/>
      <c r="K151" s="6"/>
      <c r="L151" s="6"/>
      <c r="M151" s="6"/>
      <c r="N151" s="6"/>
      <c r="O151" s="6"/>
      <c r="P151" s="6"/>
      <c r="Q151" s="6"/>
      <c r="R151" s="6"/>
      <c r="S151" s="6"/>
      <c r="T151" s="6"/>
      <c r="U151" s="6"/>
      <c r="V151" s="6"/>
      <c r="W151" s="6"/>
      <c r="X151" s="6"/>
      <c r="Y151" s="6"/>
      <c r="Z151" s="45">
        <v>0</v>
      </c>
      <c r="AA151" s="45">
        <v>0</v>
      </c>
      <c r="AB151" s="45">
        <v>0</v>
      </c>
      <c r="AC151" s="45">
        <v>0</v>
      </c>
      <c r="AD151" s="45">
        <v>0</v>
      </c>
      <c r="AE151" s="45" t="e">
        <f>IF(AND(IF('[1]#REF'!$H$3="",TRUE,Z151&gt;0),IF('[1]#REF'!$H$4="",TRUE,AA151&gt;0),IF('[1]#REF'!$H$5="",TRUE,AB151&gt;0),IF('[1]#REF'!$H$6="",TRUE,AC151&gt;0),IF('[1]#REF'!$H$7="",TRUE,AD151&gt;0)),"ACEITAR PARA PRÓXIMA ANÁLISE","REJEITAR NESTA ETAPA")</f>
        <v>#REF!</v>
      </c>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row>
    <row r="152" ht="12.75" hidden="1" customHeight="1" spans="1:55">
      <c r="A152" s="58" t="str">
        <f t="shared" si="0"/>
        <v>REJEITADO</v>
      </c>
      <c r="B152" s="36" t="str">
        <f>'Etapa Pré-Seleção'!A152</f>
        <v>Investigating digital entrepreneurship competence in an online practical training program</v>
      </c>
      <c r="C152" s="37" t="e">
        <f>'Etapa Pré-Seleção'!N152</f>
        <v>#REF!</v>
      </c>
      <c r="D152" s="6" t="s">
        <v>3350</v>
      </c>
      <c r="E152" s="58" t="s">
        <v>28</v>
      </c>
      <c r="F152" s="36"/>
      <c r="G152" s="58"/>
      <c r="H152" s="6"/>
      <c r="I152" s="6"/>
      <c r="J152" s="6"/>
      <c r="K152" s="6"/>
      <c r="L152" s="6"/>
      <c r="M152" s="6"/>
      <c r="N152" s="6"/>
      <c r="O152" s="6"/>
      <c r="P152" s="6"/>
      <c r="Q152" s="6"/>
      <c r="R152" s="6"/>
      <c r="S152" s="6"/>
      <c r="T152" s="6"/>
      <c r="U152" s="6"/>
      <c r="V152" s="6"/>
      <c r="W152" s="6"/>
      <c r="X152" s="6"/>
      <c r="Y152" s="6"/>
      <c r="Z152" s="45">
        <v>0</v>
      </c>
      <c r="AA152" s="45">
        <v>0</v>
      </c>
      <c r="AB152" s="45">
        <v>0</v>
      </c>
      <c r="AC152" s="45">
        <v>0</v>
      </c>
      <c r="AD152" s="45">
        <v>0</v>
      </c>
      <c r="AE152" s="45" t="e">
        <f>IF(AND(IF('[1]#REF'!$H$3="",TRUE,Z152&gt;0),IF('[1]#REF'!$H$4="",TRUE,AA152&gt;0),IF('[1]#REF'!$H$5="",TRUE,AB152&gt;0),IF('[1]#REF'!$H$6="",TRUE,AC152&gt;0),IF('[1]#REF'!$H$7="",TRUE,AD152&gt;0)),"ACEITAR PARA PRÓXIMA ANÁLISE","REJEITAR NESTA ETAPA")</f>
        <v>#REF!</v>
      </c>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row>
    <row r="153" ht="12.75" hidden="1" customHeight="1" spans="1:55">
      <c r="A153" s="58" t="str">
        <f t="shared" si="0"/>
        <v>REJEITADO</v>
      </c>
      <c r="B153" s="36" t="str">
        <f>'Etapa Pré-Seleção'!A153</f>
        <v>Feasibility, preliminary efficacy, and acceptability of a twitter-based social support group vs Fitbit only to decrease sedentary behavior in women</v>
      </c>
      <c r="C153" s="37" t="e">
        <f>'Etapa Pré-Seleção'!N153</f>
        <v>#REF!</v>
      </c>
      <c r="D153" s="6" t="s">
        <v>3350</v>
      </c>
      <c r="E153" s="58" t="s">
        <v>28</v>
      </c>
      <c r="F153" s="36"/>
      <c r="G153" s="58"/>
      <c r="H153" s="6"/>
      <c r="I153" s="6"/>
      <c r="J153" s="6"/>
      <c r="K153" s="6"/>
      <c r="L153" s="6"/>
      <c r="M153" s="6"/>
      <c r="N153" s="6"/>
      <c r="O153" s="6"/>
      <c r="P153" s="6"/>
      <c r="Q153" s="6"/>
      <c r="R153" s="6"/>
      <c r="S153" s="6"/>
      <c r="T153" s="6"/>
      <c r="U153" s="6"/>
      <c r="V153" s="6"/>
      <c r="W153" s="6"/>
      <c r="X153" s="6"/>
      <c r="Y153" s="6"/>
      <c r="Z153" s="45">
        <v>0</v>
      </c>
      <c r="AA153" s="45">
        <v>0</v>
      </c>
      <c r="AB153" s="45">
        <v>0</v>
      </c>
      <c r="AC153" s="45">
        <v>0</v>
      </c>
      <c r="AD153" s="45">
        <v>0</v>
      </c>
      <c r="AE153" s="45" t="e">
        <f>IF(AND(IF('[1]#REF'!$H$3="",TRUE,Z153&gt;0),IF('[1]#REF'!$H$4="",TRUE,AA153&gt;0),IF('[1]#REF'!$H$5="",TRUE,AB153&gt;0),IF('[1]#REF'!$H$6="",TRUE,AC153&gt;0),IF('[1]#REF'!$H$7="",TRUE,AD153&gt;0)),"ACEITAR PARA PRÓXIMA ANÁLISE","REJEITAR NESTA ETAPA")</f>
        <v>#REF!</v>
      </c>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row>
    <row r="154" ht="12.75" hidden="1" customHeight="1" spans="1:55">
      <c r="A154" s="58" t="str">
        <f t="shared" si="0"/>
        <v>REJEITADO</v>
      </c>
      <c r="B154" s="36" t="str">
        <f>'Etapa Pré-Seleção'!A154</f>
        <v>Co-creating app-based policy measures for mobility behavior change: A trigger for novel governance practices at the urban level</v>
      </c>
      <c r="C154" s="37" t="e">
        <f>'Etapa Pré-Seleção'!N154</f>
        <v>#REF!</v>
      </c>
      <c r="D154" s="6" t="s">
        <v>3350</v>
      </c>
      <c r="E154" s="58" t="s">
        <v>28</v>
      </c>
      <c r="F154" s="36"/>
      <c r="G154" s="58"/>
      <c r="H154" s="6"/>
      <c r="I154" s="6"/>
      <c r="J154" s="6"/>
      <c r="K154" s="6"/>
      <c r="L154" s="6"/>
      <c r="M154" s="6"/>
      <c r="N154" s="6"/>
      <c r="O154" s="6"/>
      <c r="P154" s="6"/>
      <c r="Q154" s="6"/>
      <c r="R154" s="6"/>
      <c r="S154" s="6"/>
      <c r="T154" s="6"/>
      <c r="U154" s="6"/>
      <c r="V154" s="6"/>
      <c r="W154" s="6"/>
      <c r="X154" s="6"/>
      <c r="Y154" s="6"/>
      <c r="Z154" s="45">
        <v>0</v>
      </c>
      <c r="AA154" s="45">
        <v>0</v>
      </c>
      <c r="AB154" s="45">
        <v>0</v>
      </c>
      <c r="AC154" s="45">
        <v>0</v>
      </c>
      <c r="AD154" s="45">
        <v>0</v>
      </c>
      <c r="AE154" s="45" t="e">
        <f>IF(AND(IF('[1]#REF'!$H$3="",TRUE,Z154&gt;0),IF('[1]#REF'!$H$4="",TRUE,AA154&gt;0),IF('[1]#REF'!$H$5="",TRUE,AB154&gt;0),IF('[1]#REF'!$H$6="",TRUE,AC154&gt;0),IF('[1]#REF'!$H$7="",TRUE,AD154&gt;0)),"ACEITAR PARA PRÓXIMA ANÁLISE","REJEITAR NESTA ETAPA")</f>
        <v>#REF!</v>
      </c>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row>
    <row r="155" ht="12.75" hidden="1" customHeight="1" spans="1:55">
      <c r="A155" s="58" t="str">
        <f t="shared" si="0"/>
        <v>REJEITADO</v>
      </c>
      <c r="B155" s="36" t="str">
        <f>'Etapa Pré-Seleção'!A155</f>
        <v>Holding on to your memories: Factors influencing social media hoarding behaviour</v>
      </c>
      <c r="C155" s="37" t="e">
        <f>'Etapa Pré-Seleção'!N155</f>
        <v>#REF!</v>
      </c>
      <c r="D155" s="6" t="s">
        <v>3350</v>
      </c>
      <c r="E155" s="58" t="s">
        <v>28</v>
      </c>
      <c r="F155" s="36"/>
      <c r="G155" s="58"/>
      <c r="H155" s="6"/>
      <c r="I155" s="6"/>
      <c r="J155" s="6"/>
      <c r="K155" s="6"/>
      <c r="L155" s="6"/>
      <c r="M155" s="6"/>
      <c r="N155" s="6"/>
      <c r="O155" s="6"/>
      <c r="P155" s="6"/>
      <c r="Q155" s="6"/>
      <c r="R155" s="6"/>
      <c r="S155" s="6"/>
      <c r="T155" s="6"/>
      <c r="U155" s="6"/>
      <c r="V155" s="6"/>
      <c r="W155" s="6"/>
      <c r="X155" s="6"/>
      <c r="Y155" s="6"/>
      <c r="Z155" s="45">
        <v>0</v>
      </c>
      <c r="AA155" s="45">
        <v>0</v>
      </c>
      <c r="AB155" s="45">
        <v>0</v>
      </c>
      <c r="AC155" s="45">
        <v>0</v>
      </c>
      <c r="AD155" s="45">
        <v>0</v>
      </c>
      <c r="AE155" s="45" t="e">
        <f>IF(AND(IF('[1]#REF'!$H$3="",TRUE,Z155&gt;0),IF('[1]#REF'!$H$4="",TRUE,AA155&gt;0),IF('[1]#REF'!$H$5="",TRUE,AB155&gt;0),IF('[1]#REF'!$H$6="",TRUE,AC155&gt;0),IF('[1]#REF'!$H$7="",TRUE,AD155&gt;0)),"ACEITAR PARA PRÓXIMA ANÁLISE","REJEITAR NESTA ETAPA")</f>
        <v>#REF!</v>
      </c>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row>
    <row r="156" ht="12.75" customHeight="1" spans="1:55">
      <c r="A156" s="58" t="str">
        <f t="shared" si="0"/>
        <v>SELECIONADO</v>
      </c>
      <c r="B156" s="8" t="str">
        <f>'Etapa Pré-Seleção'!A156</f>
        <v>Unravelling the ambivalent motivational power of gamification: A basic psychological needs perspective</v>
      </c>
      <c r="C156" s="37" t="str">
        <f>'Etapa Pré-Seleção'!N156</f>
        <v>SELECIONAR</v>
      </c>
      <c r="D156" s="10" t="s">
        <v>3351</v>
      </c>
      <c r="E156" s="61" t="s">
        <v>206</v>
      </c>
      <c r="F156" s="36">
        <v>11</v>
      </c>
      <c r="G156" s="58"/>
      <c r="H156" s="6"/>
      <c r="I156" s="6"/>
      <c r="J156" s="6"/>
      <c r="K156" s="6"/>
      <c r="L156" s="6"/>
      <c r="M156" s="6"/>
      <c r="N156" s="6"/>
      <c r="O156" s="6"/>
      <c r="P156" s="6"/>
      <c r="Q156" s="6"/>
      <c r="R156" s="6"/>
      <c r="S156" s="6"/>
      <c r="T156" s="6"/>
      <c r="U156" s="6"/>
      <c r="V156" s="6"/>
      <c r="W156" s="6"/>
      <c r="X156" s="6"/>
      <c r="Y156" s="6"/>
      <c r="Z156" s="45">
        <v>0</v>
      </c>
      <c r="AA156" s="45">
        <v>0</v>
      </c>
      <c r="AB156" s="45">
        <v>0</v>
      </c>
      <c r="AC156" s="45">
        <v>0</v>
      </c>
      <c r="AD156" s="45">
        <v>0</v>
      </c>
      <c r="AE156" s="45" t="e">
        <f>IF(AND(IF('[1]#REF'!$H$3="",TRUE,Z156&gt;0),IF('[1]#REF'!$H$4="",TRUE,AA156&gt;0),IF('[1]#REF'!$H$5="",TRUE,AB156&gt;0),IF('[1]#REF'!$H$6="",TRUE,AC156&gt;0),IF('[1]#REF'!$H$7="",TRUE,AD156&gt;0)),"ACEITAR PARA PRÓXIMA ANÁLISE","REJEITAR NESTA ETAPA")</f>
        <v>#REF!</v>
      </c>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row>
    <row r="157" ht="12.75" hidden="1" customHeight="1" spans="1:55">
      <c r="A157" s="58" t="str">
        <f t="shared" si="0"/>
        <v>REJEITADO</v>
      </c>
      <c r="B157" s="8" t="str">
        <f>'Etapa Pré-Seleção'!A157</f>
        <v>The rise of motivational information systems: A review of gamification research</v>
      </c>
      <c r="C157" s="37" t="str">
        <f>'Etapa Pré-Seleção'!N157</f>
        <v>SELECIONAR</v>
      </c>
      <c r="D157" s="68" t="s">
        <v>3355</v>
      </c>
      <c r="E157" s="64" t="s">
        <v>28</v>
      </c>
      <c r="F157" s="65"/>
      <c r="G157" s="58"/>
      <c r="H157" s="6"/>
      <c r="I157" s="6"/>
      <c r="J157" s="6"/>
      <c r="K157" s="6"/>
      <c r="L157" s="6"/>
      <c r="M157" s="6"/>
      <c r="N157" s="6"/>
      <c r="O157" s="6"/>
      <c r="P157" s="6"/>
      <c r="Q157" s="6"/>
      <c r="R157" s="6"/>
      <c r="S157" s="6"/>
      <c r="T157" s="6"/>
      <c r="U157" s="6"/>
      <c r="V157" s="6"/>
      <c r="W157" s="6"/>
      <c r="X157" s="6"/>
      <c r="Y157" s="6"/>
      <c r="Z157" s="45">
        <v>0</v>
      </c>
      <c r="AA157" s="45">
        <v>0</v>
      </c>
      <c r="AB157" s="45">
        <v>0</v>
      </c>
      <c r="AC157" s="45">
        <v>0</v>
      </c>
      <c r="AD157" s="45">
        <v>0</v>
      </c>
      <c r="AE157" s="45" t="e">
        <f>IF(AND(IF('[1]#REF'!$H$3="",TRUE,Z157&gt;0),IF('[1]#REF'!$H$4="",TRUE,AA157&gt;0),IF('[1]#REF'!$H$5="",TRUE,AB157&gt;0),IF('[1]#REF'!$H$6="",TRUE,AC157&gt;0),IF('[1]#REF'!$H$7="",TRUE,AD157&gt;0)),"ACEITAR PARA PRÓXIMA ANÁLISE","REJEITAR NESTA ETAPA")</f>
        <v>#REF!</v>
      </c>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row>
    <row r="158" ht="12.75" hidden="1" customHeight="1" spans="1:55">
      <c r="A158" s="58" t="str">
        <f t="shared" si="0"/>
        <v>REJEITADO</v>
      </c>
      <c r="B158" s="36" t="str">
        <f>'Etapa Pré-Seleção'!A158</f>
        <v>Integrating behavioural change and gamified incentive modelling for stimulating water saving</v>
      </c>
      <c r="C158" s="37" t="e">
        <f>'Etapa Pré-Seleção'!N158</f>
        <v>#REF!</v>
      </c>
      <c r="D158" s="6" t="s">
        <v>3354</v>
      </c>
      <c r="E158" s="58" t="s">
        <v>28</v>
      </c>
      <c r="F158" s="36"/>
      <c r="G158" s="58"/>
      <c r="H158" s="6"/>
      <c r="I158" s="6"/>
      <c r="J158" s="6"/>
      <c r="K158" s="6"/>
      <c r="L158" s="6"/>
      <c r="M158" s="6"/>
      <c r="N158" s="6"/>
      <c r="O158" s="6"/>
      <c r="P158" s="6"/>
      <c r="Q158" s="6"/>
      <c r="R158" s="6"/>
      <c r="S158" s="6"/>
      <c r="T158" s="6"/>
      <c r="U158" s="6"/>
      <c r="V158" s="6"/>
      <c r="W158" s="6"/>
      <c r="X158" s="6"/>
      <c r="Y158" s="6"/>
      <c r="Z158" s="45">
        <v>0</v>
      </c>
      <c r="AA158" s="45">
        <v>0</v>
      </c>
      <c r="AB158" s="45">
        <v>0</v>
      </c>
      <c r="AC158" s="45">
        <v>0</v>
      </c>
      <c r="AD158" s="45">
        <v>0</v>
      </c>
      <c r="AE158" s="45" t="e">
        <f>IF(AND(IF('[1]#REF'!$H$3="",TRUE,Z158&gt;0),IF('[1]#REF'!$H$4="",TRUE,AA158&gt;0),IF('[1]#REF'!$H$5="",TRUE,AB158&gt;0),IF('[1]#REF'!$H$6="",TRUE,AC158&gt;0),IF('[1]#REF'!$H$7="",TRUE,AD158&gt;0)),"ACEITAR PARA PRÓXIMA ANÁLISE","REJEITAR NESTA ETAPA")</f>
        <v>#REF!</v>
      </c>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row>
    <row r="159" ht="12.75" hidden="1" customHeight="1" spans="1:55">
      <c r="A159" s="58" t="str">
        <f t="shared" si="0"/>
        <v>REJEITADO</v>
      </c>
      <c r="B159" s="36" t="str">
        <f>'Etapa Pré-Seleção'!A159</f>
        <v>Benefits of additional online practice opportunities in higher education</v>
      </c>
      <c r="C159" s="37" t="e">
        <f>'Etapa Pré-Seleção'!N159</f>
        <v>#REF!</v>
      </c>
      <c r="D159" s="6" t="s">
        <v>3350</v>
      </c>
      <c r="E159" s="58" t="s">
        <v>28</v>
      </c>
      <c r="F159" s="36"/>
      <c r="G159" s="58"/>
      <c r="H159" s="6"/>
      <c r="I159" s="6"/>
      <c r="J159" s="6"/>
      <c r="K159" s="6"/>
      <c r="L159" s="6"/>
      <c r="M159" s="6"/>
      <c r="N159" s="6"/>
      <c r="O159" s="6"/>
      <c r="P159" s="6"/>
      <c r="Q159" s="6"/>
      <c r="R159" s="6"/>
      <c r="S159" s="6"/>
      <c r="T159" s="6"/>
      <c r="U159" s="6"/>
      <c r="V159" s="6"/>
      <c r="W159" s="6"/>
      <c r="X159" s="6"/>
      <c r="Y159" s="6"/>
      <c r="Z159" s="45">
        <v>0</v>
      </c>
      <c r="AA159" s="45">
        <v>0</v>
      </c>
      <c r="AB159" s="45">
        <v>0</v>
      </c>
      <c r="AC159" s="45">
        <v>0</v>
      </c>
      <c r="AD159" s="45">
        <v>0</v>
      </c>
      <c r="AE159" s="45" t="e">
        <f>IF(AND(IF('[1]#REF'!$H$3="",TRUE,Z159&gt;0),IF('[1]#REF'!$H$4="",TRUE,AA159&gt;0),IF('[1]#REF'!$H$5="",TRUE,AB159&gt;0),IF('[1]#REF'!$H$6="",TRUE,AC159&gt;0),IF('[1]#REF'!$H$7="",TRUE,AD159&gt;0)),"ACEITAR PARA PRÓXIMA ANÁLISE","REJEITAR NESTA ETAPA")</f>
        <v>#REF!</v>
      </c>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row>
    <row r="160" ht="12.75" hidden="1" customHeight="1" spans="1:55">
      <c r="A160" s="58" t="str">
        <f t="shared" si="0"/>
        <v>REJEITADO</v>
      </c>
      <c r="B160" s="36" t="str">
        <f>'Etapa Pré-Seleção'!A160</f>
        <v>Non-fungible tokens: The missing ingredient for sustainable supply chains in the metaverse age?</v>
      </c>
      <c r="C160" s="37" t="e">
        <f>'Etapa Pré-Seleção'!N160</f>
        <v>#REF!</v>
      </c>
      <c r="D160" s="6" t="s">
        <v>3350</v>
      </c>
      <c r="E160" s="58" t="s">
        <v>28</v>
      </c>
      <c r="F160" s="36"/>
      <c r="G160" s="58"/>
      <c r="H160" s="6"/>
      <c r="I160" s="6"/>
      <c r="J160" s="6"/>
      <c r="K160" s="6"/>
      <c r="L160" s="6"/>
      <c r="M160" s="6"/>
      <c r="N160" s="6"/>
      <c r="O160" s="6"/>
      <c r="P160" s="6"/>
      <c r="Q160" s="6"/>
      <c r="R160" s="6"/>
      <c r="S160" s="6"/>
      <c r="T160" s="6"/>
      <c r="U160" s="6"/>
      <c r="V160" s="6"/>
      <c r="W160" s="6"/>
      <c r="X160" s="6"/>
      <c r="Y160" s="6"/>
      <c r="Z160" s="45">
        <v>0</v>
      </c>
      <c r="AA160" s="45">
        <v>0</v>
      </c>
      <c r="AB160" s="45">
        <v>0</v>
      </c>
      <c r="AC160" s="45">
        <v>0</v>
      </c>
      <c r="AD160" s="45">
        <v>0</v>
      </c>
      <c r="AE160" s="45" t="e">
        <f>IF(AND(IF('[1]#REF'!$H$3="",TRUE,Z160&gt;0),IF('[1]#REF'!$H$4="",TRUE,AA160&gt;0),IF('[1]#REF'!$H$5="",TRUE,AB160&gt;0),IF('[1]#REF'!$H$6="",TRUE,AC160&gt;0),IF('[1]#REF'!$H$7="",TRUE,AD160&gt;0)),"ACEITAR PARA PRÓXIMA ANÁLISE","REJEITAR NESTA ETAPA")</f>
        <v>#REF!</v>
      </c>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row>
    <row r="161" ht="12.75" hidden="1" customHeight="1" spans="1:55">
      <c r="A161" s="58" t="str">
        <f t="shared" si="0"/>
        <v>REJEITADO</v>
      </c>
      <c r="B161" s="36" t="str">
        <f>'Etapa Pré-Seleção'!A161</f>
        <v>Implementation of developmental education in the digital learning environment</v>
      </c>
      <c r="C161" s="37" t="e">
        <f>'Etapa Pré-Seleção'!N161</f>
        <v>#REF!</v>
      </c>
      <c r="D161" s="6" t="s">
        <v>3350</v>
      </c>
      <c r="E161" s="58" t="s">
        <v>28</v>
      </c>
      <c r="F161" s="36"/>
      <c r="G161" s="58"/>
      <c r="H161" s="6"/>
      <c r="I161" s="6"/>
      <c r="J161" s="6"/>
      <c r="K161" s="6"/>
      <c r="L161" s="6"/>
      <c r="M161" s="6"/>
      <c r="N161" s="6"/>
      <c r="O161" s="6"/>
      <c r="P161" s="6"/>
      <c r="Q161" s="6"/>
      <c r="R161" s="6"/>
      <c r="S161" s="6"/>
      <c r="T161" s="6"/>
      <c r="U161" s="6"/>
      <c r="V161" s="6"/>
      <c r="W161" s="6"/>
      <c r="X161" s="6"/>
      <c r="Y161" s="6"/>
      <c r="Z161" s="45">
        <v>0</v>
      </c>
      <c r="AA161" s="45">
        <v>0</v>
      </c>
      <c r="AB161" s="45">
        <v>0</v>
      </c>
      <c r="AC161" s="45">
        <v>0</v>
      </c>
      <c r="AD161" s="45">
        <v>0</v>
      </c>
      <c r="AE161" s="45" t="e">
        <f>IF(AND(IF('[1]#REF'!$H$3="",TRUE,Z161&gt;0),IF('[1]#REF'!$H$4="",TRUE,AA161&gt;0),IF('[1]#REF'!$H$5="",TRUE,AB161&gt;0),IF('[1]#REF'!$H$6="",TRUE,AC161&gt;0),IF('[1]#REF'!$H$7="",TRUE,AD161&gt;0)),"ACEITAR PARA PRÓXIMA ANÁLISE","REJEITAR NESTA ETAPA")</f>
        <v>#REF!</v>
      </c>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row>
    <row r="162" ht="12.75" hidden="1" customHeight="1" spans="1:55">
      <c r="A162" s="58" t="str">
        <f t="shared" si="0"/>
        <v>REJEITADO</v>
      </c>
      <c r="B162" s="36" t="str">
        <f>'Etapa Pré-Seleção'!A162</f>
        <v>Interaction during online classes fosters engagement with learning and self-directed study both in the first and second years of the COVID-19 pandemic</v>
      </c>
      <c r="C162" s="37" t="e">
        <f>'Etapa Pré-Seleção'!N162</f>
        <v>#REF!</v>
      </c>
      <c r="D162" s="6" t="s">
        <v>3350</v>
      </c>
      <c r="E162" s="58" t="s">
        <v>28</v>
      </c>
      <c r="F162" s="36"/>
      <c r="G162" s="58"/>
      <c r="H162" s="6"/>
      <c r="I162" s="6"/>
      <c r="J162" s="6"/>
      <c r="K162" s="6"/>
      <c r="L162" s="6"/>
      <c r="M162" s="6"/>
      <c r="N162" s="6"/>
      <c r="O162" s="6"/>
      <c r="P162" s="6"/>
      <c r="Q162" s="6"/>
      <c r="R162" s="6"/>
      <c r="S162" s="6"/>
      <c r="T162" s="6"/>
      <c r="U162" s="6"/>
      <c r="V162" s="6"/>
      <c r="W162" s="6"/>
      <c r="X162" s="6"/>
      <c r="Y162" s="6"/>
      <c r="Z162" s="45">
        <v>0</v>
      </c>
      <c r="AA162" s="45">
        <v>0</v>
      </c>
      <c r="AB162" s="45">
        <v>0</v>
      </c>
      <c r="AC162" s="45">
        <v>0</v>
      </c>
      <c r="AD162" s="45">
        <v>0</v>
      </c>
      <c r="AE162" s="45" t="e">
        <f>IF(AND(IF('[1]#REF'!$H$3="",TRUE,Z162&gt;0),IF('[1]#REF'!$H$4="",TRUE,AA162&gt;0),IF('[1]#REF'!$H$5="",TRUE,AB162&gt;0),IF('[1]#REF'!$H$6="",TRUE,AC162&gt;0),IF('[1]#REF'!$H$7="",TRUE,AD162&gt;0)),"ACEITAR PARA PRÓXIMA ANÁLISE","REJEITAR NESTA ETAPA")</f>
        <v>#REF!</v>
      </c>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row>
    <row r="163" ht="12.75" hidden="1" customHeight="1" spans="1:55">
      <c r="A163" s="58" t="str">
        <f t="shared" si="0"/>
        <v>REJEITADO</v>
      </c>
      <c r="B163" s="36" t="str">
        <f>'Etapa Pré-Seleção'!A163</f>
        <v>The Early Influence and Effects of the Coronavirus Disease 2019 (COVID-19) Pandemic on Resident Education and Adaptations</v>
      </c>
      <c r="C163" s="37" t="e">
        <f>'Etapa Pré-Seleção'!N163</f>
        <v>#REF!</v>
      </c>
      <c r="D163" s="6" t="s">
        <v>3350</v>
      </c>
      <c r="E163" s="58" t="s">
        <v>28</v>
      </c>
      <c r="F163" s="36"/>
      <c r="G163" s="58"/>
      <c r="H163" s="6"/>
      <c r="I163" s="6"/>
      <c r="J163" s="6"/>
      <c r="K163" s="6"/>
      <c r="L163" s="6"/>
      <c r="M163" s="6"/>
      <c r="N163" s="6"/>
      <c r="O163" s="6"/>
      <c r="P163" s="6"/>
      <c r="Q163" s="6"/>
      <c r="R163" s="6"/>
      <c r="S163" s="6"/>
      <c r="T163" s="6"/>
      <c r="U163" s="6"/>
      <c r="V163" s="6"/>
      <c r="W163" s="6"/>
      <c r="X163" s="6"/>
      <c r="Y163" s="6"/>
      <c r="Z163" s="45">
        <v>0</v>
      </c>
      <c r="AA163" s="45">
        <v>0</v>
      </c>
      <c r="AB163" s="45">
        <v>0</v>
      </c>
      <c r="AC163" s="45">
        <v>0</v>
      </c>
      <c r="AD163" s="45">
        <v>0</v>
      </c>
      <c r="AE163" s="45" t="e">
        <f>IF(AND(IF('[1]#REF'!$H$3="",TRUE,Z163&gt;0),IF('[1]#REF'!$H$4="",TRUE,AA163&gt;0),IF('[1]#REF'!$H$5="",TRUE,AB163&gt;0),IF('[1]#REF'!$H$6="",TRUE,AC163&gt;0),IF('[1]#REF'!$H$7="",TRUE,AD163&gt;0)),"ACEITAR PARA PRÓXIMA ANÁLISE","REJEITAR NESTA ETAPA")</f>
        <v>#REF!</v>
      </c>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row>
    <row r="164" ht="12.75" hidden="1" customHeight="1" spans="1:55">
      <c r="A164" s="58" t="str">
        <f t="shared" si="0"/>
        <v>REJEITADO</v>
      </c>
      <c r="B164" s="36" t="str">
        <f>'Etapa Pré-Seleção'!A164</f>
        <v>A systematic review of nudge theories and strategies used to influence adult health behaviour and outcome in diabetes management</v>
      </c>
      <c r="C164" s="37" t="e">
        <f>'Etapa Pré-Seleção'!N164</f>
        <v>#REF!</v>
      </c>
      <c r="D164" s="6" t="s">
        <v>3350</v>
      </c>
      <c r="E164" s="58" t="s">
        <v>28</v>
      </c>
      <c r="F164" s="36"/>
      <c r="G164" s="58"/>
      <c r="H164" s="6"/>
      <c r="I164" s="6"/>
      <c r="J164" s="6"/>
      <c r="K164" s="6"/>
      <c r="L164" s="6"/>
      <c r="M164" s="6"/>
      <c r="N164" s="6"/>
      <c r="O164" s="6"/>
      <c r="P164" s="6"/>
      <c r="Q164" s="6"/>
      <c r="R164" s="6"/>
      <c r="S164" s="6"/>
      <c r="T164" s="6"/>
      <c r="U164" s="6"/>
      <c r="V164" s="6"/>
      <c r="W164" s="6"/>
      <c r="X164" s="6"/>
      <c r="Y164" s="6"/>
      <c r="Z164" s="45">
        <v>0</v>
      </c>
      <c r="AA164" s="45">
        <v>0</v>
      </c>
      <c r="AB164" s="45">
        <v>0</v>
      </c>
      <c r="AC164" s="45">
        <v>0</v>
      </c>
      <c r="AD164" s="45">
        <v>0</v>
      </c>
      <c r="AE164" s="45" t="e">
        <f>IF(AND(IF('[1]#REF'!$H$3="",TRUE,Z164&gt;0),IF('[1]#REF'!$H$4="",TRUE,AA164&gt;0),IF('[1]#REF'!$H$5="",TRUE,AB164&gt;0),IF('[1]#REF'!$H$6="",TRUE,AC164&gt;0),IF('[1]#REF'!$H$7="",TRUE,AD164&gt;0)),"ACEITAR PARA PRÓXIMA ANÁLISE","REJEITAR NESTA ETAPA")</f>
        <v>#REF!</v>
      </c>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row>
    <row r="165" ht="12.75" hidden="1" customHeight="1" spans="1:55">
      <c r="A165" s="58" t="str">
        <f t="shared" si="0"/>
        <v>REJEITADO</v>
      </c>
      <c r="B165" s="36" t="str">
        <f>'Etapa Pré-Seleção'!A165</f>
        <v>Fostering safe food handling among consumers: Causal evidence on game- and video-based online interventions</v>
      </c>
      <c r="C165" s="37" t="e">
        <f>'Etapa Pré-Seleção'!N165</f>
        <v>#REF!</v>
      </c>
      <c r="D165" s="6" t="s">
        <v>3354</v>
      </c>
      <c r="E165" s="58" t="s">
        <v>28</v>
      </c>
      <c r="F165" s="36"/>
      <c r="G165" s="58"/>
      <c r="H165" s="6"/>
      <c r="I165" s="6"/>
      <c r="J165" s="6"/>
      <c r="K165" s="6"/>
      <c r="L165" s="6"/>
      <c r="M165" s="6"/>
      <c r="N165" s="6"/>
      <c r="O165" s="6"/>
      <c r="P165" s="6"/>
      <c r="Q165" s="6"/>
      <c r="R165" s="6"/>
      <c r="S165" s="6"/>
      <c r="T165" s="6"/>
      <c r="U165" s="6"/>
      <c r="V165" s="6"/>
      <c r="W165" s="6"/>
      <c r="X165" s="6"/>
      <c r="Y165" s="6"/>
      <c r="Z165" s="45">
        <v>0</v>
      </c>
      <c r="AA165" s="45">
        <v>0</v>
      </c>
      <c r="AB165" s="45">
        <v>0</v>
      </c>
      <c r="AC165" s="45">
        <v>0</v>
      </c>
      <c r="AD165" s="45">
        <v>0</v>
      </c>
      <c r="AE165" s="45" t="e">
        <f>IF(AND(IF('[1]#REF'!$H$3="",TRUE,Z165&gt;0),IF('[1]#REF'!$H$4="",TRUE,AA165&gt;0),IF('[1]#REF'!$H$5="",TRUE,AB165&gt;0),IF('[1]#REF'!$H$6="",TRUE,AC165&gt;0),IF('[1]#REF'!$H$7="",TRUE,AD165&gt;0)),"ACEITAR PARA PRÓXIMA ANÁLISE","REJEITAR NESTA ETAPA")</f>
        <v>#REF!</v>
      </c>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row>
    <row r="166" ht="12.75" hidden="1" customHeight="1" spans="1:55">
      <c r="A166" s="58" t="str">
        <f t="shared" si="0"/>
        <v>REJEITADO</v>
      </c>
      <c r="B166" s="36" t="str">
        <f>'Etapa Pré-Seleção'!A166</f>
        <v>Continuous learning through platforms</v>
      </c>
      <c r="C166" s="37" t="e">
        <f>'Etapa Pré-Seleção'!N166</f>
        <v>#REF!</v>
      </c>
      <c r="D166" s="6" t="s">
        <v>3350</v>
      </c>
      <c r="E166" s="58" t="s">
        <v>28</v>
      </c>
      <c r="F166" s="65"/>
      <c r="G166" s="58"/>
      <c r="H166" s="6"/>
      <c r="I166" s="6"/>
      <c r="J166" s="6"/>
      <c r="K166" s="6"/>
      <c r="L166" s="6"/>
      <c r="M166" s="6"/>
      <c r="N166" s="6"/>
      <c r="O166" s="6"/>
      <c r="P166" s="6"/>
      <c r="Q166" s="6"/>
      <c r="R166" s="6"/>
      <c r="S166" s="6"/>
      <c r="T166" s="6"/>
      <c r="U166" s="6"/>
      <c r="V166" s="6"/>
      <c r="W166" s="6"/>
      <c r="X166" s="6"/>
      <c r="Y166" s="6"/>
      <c r="Z166" s="45">
        <v>0</v>
      </c>
      <c r="AA166" s="45">
        <v>0</v>
      </c>
      <c r="AB166" s="45">
        <v>0</v>
      </c>
      <c r="AC166" s="45">
        <v>0</v>
      </c>
      <c r="AD166" s="45">
        <v>0</v>
      </c>
      <c r="AE166" s="45" t="e">
        <f>IF(AND(IF('[1]#REF'!$H$3="",TRUE,Z166&gt;0),IF('[1]#REF'!$H$4="",TRUE,AA166&gt;0),IF('[1]#REF'!$H$5="",TRUE,AB166&gt;0),IF('[1]#REF'!$H$6="",TRUE,AC166&gt;0),IF('[1]#REF'!$H$7="",TRUE,AD166&gt;0)),"ACEITAR PARA PRÓXIMA ANÁLISE","REJEITAR NESTA ETAPA")</f>
        <v>#REF!</v>
      </c>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row>
    <row r="167" ht="12.75" hidden="1" customHeight="1" spans="1:55">
      <c r="A167" s="58" t="str">
        <f t="shared" si="0"/>
        <v>REJEITADO</v>
      </c>
      <c r="B167" s="36" t="str">
        <f>'Etapa Pré-Seleção'!A167</f>
        <v>Using nudges to realize project performance management</v>
      </c>
      <c r="C167" s="37" t="e">
        <f>'Etapa Pré-Seleção'!N167</f>
        <v>#REF!</v>
      </c>
      <c r="D167" s="6" t="s">
        <v>3352</v>
      </c>
      <c r="E167" s="58" t="s">
        <v>28</v>
      </c>
      <c r="F167" s="36"/>
      <c r="G167" s="58"/>
      <c r="H167" s="6"/>
      <c r="I167" s="6"/>
      <c r="J167" s="6"/>
      <c r="K167" s="6"/>
      <c r="L167" s="6"/>
      <c r="M167" s="6"/>
      <c r="N167" s="6"/>
      <c r="O167" s="6"/>
      <c r="P167" s="6"/>
      <c r="Q167" s="6"/>
      <c r="R167" s="6"/>
      <c r="S167" s="6"/>
      <c r="T167" s="6"/>
      <c r="U167" s="6"/>
      <c r="V167" s="6"/>
      <c r="W167" s="6"/>
      <c r="X167" s="6"/>
      <c r="Y167" s="6"/>
      <c r="Z167" s="45">
        <v>0</v>
      </c>
      <c r="AA167" s="45">
        <v>0</v>
      </c>
      <c r="AB167" s="45">
        <v>0</v>
      </c>
      <c r="AC167" s="45">
        <v>0</v>
      </c>
      <c r="AD167" s="45">
        <v>0</v>
      </c>
      <c r="AE167" s="45" t="e">
        <f>IF(AND(IF('[1]#REF'!$H$3="",TRUE,Z167&gt;0),IF('[1]#REF'!$H$4="",TRUE,AA167&gt;0),IF('[1]#REF'!$H$5="",TRUE,AB167&gt;0),IF('[1]#REF'!$H$6="",TRUE,AC167&gt;0),IF('[1]#REF'!$H$7="",TRUE,AD167&gt;0)),"ACEITAR PARA PRÓXIMA ANÁLISE","REJEITAR NESTA ETAPA")</f>
        <v>#REF!</v>
      </c>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row>
    <row r="168" ht="12.75" hidden="1" customHeight="1" spans="1:55">
      <c r="A168" s="58" t="str">
        <f t="shared" si="0"/>
        <v>REJEITADO</v>
      </c>
      <c r="B168" s="36" t="str">
        <f>'Etapa Pré-Seleção'!A168</f>
        <v>State of art review on sustainable biodegradable polymers with a market overview for sustainability packaging</v>
      </c>
      <c r="C168" s="37" t="e">
        <f>'Etapa Pré-Seleção'!N168</f>
        <v>#REF!</v>
      </c>
      <c r="D168" s="6" t="s">
        <v>3350</v>
      </c>
      <c r="E168" s="58" t="s">
        <v>28</v>
      </c>
      <c r="F168" s="36"/>
      <c r="G168" s="58"/>
      <c r="H168" s="6"/>
      <c r="I168" s="6"/>
      <c r="J168" s="6"/>
      <c r="K168" s="6"/>
      <c r="L168" s="6"/>
      <c r="M168" s="6"/>
      <c r="N168" s="6"/>
      <c r="O168" s="6"/>
      <c r="P168" s="6"/>
      <c r="Q168" s="6"/>
      <c r="R168" s="6"/>
      <c r="S168" s="6"/>
      <c r="T168" s="6"/>
      <c r="U168" s="6"/>
      <c r="V168" s="6"/>
      <c r="W168" s="6"/>
      <c r="X168" s="6"/>
      <c r="Y168" s="6"/>
      <c r="Z168" s="45">
        <v>0</v>
      </c>
      <c r="AA168" s="45">
        <v>0</v>
      </c>
      <c r="AB168" s="45">
        <v>0</v>
      </c>
      <c r="AC168" s="45">
        <v>0</v>
      </c>
      <c r="AD168" s="45">
        <v>0</v>
      </c>
      <c r="AE168" s="45" t="e">
        <f>IF(AND(IF('[1]#REF'!$H$3="",TRUE,Z168&gt;0),IF('[1]#REF'!$H$4="",TRUE,AA168&gt;0),IF('[1]#REF'!$H$5="",TRUE,AB168&gt;0),IF('[1]#REF'!$H$6="",TRUE,AC168&gt;0),IF('[1]#REF'!$H$7="",TRUE,AD168&gt;0)),"ACEITAR PARA PRÓXIMA ANÁLISE","REJEITAR NESTA ETAPA")</f>
        <v>#REF!</v>
      </c>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row>
    <row r="169" ht="12.75" hidden="1" customHeight="1" spans="1:55">
      <c r="A169" s="58" t="str">
        <f t="shared" si="0"/>
        <v>REJEITADO</v>
      </c>
      <c r="B169" s="36" t="str">
        <f>'Etapa Pré-Seleção'!A169</f>
        <v>Are you a cyberbully on social media? Exploring the personality traits using a fuzzy-set configurational approach</v>
      </c>
      <c r="C169" s="37" t="e">
        <f>'Etapa Pré-Seleção'!N169</f>
        <v>#REF!</v>
      </c>
      <c r="D169" s="6" t="s">
        <v>3350</v>
      </c>
      <c r="E169" s="58" t="s">
        <v>28</v>
      </c>
      <c r="F169" s="36"/>
      <c r="G169" s="58"/>
      <c r="H169" s="6"/>
      <c r="I169" s="6"/>
      <c r="J169" s="6"/>
      <c r="K169" s="6"/>
      <c r="L169" s="6"/>
      <c r="M169" s="6"/>
      <c r="N169" s="6"/>
      <c r="O169" s="6"/>
      <c r="P169" s="6"/>
      <c r="Q169" s="6"/>
      <c r="R169" s="6"/>
      <c r="S169" s="6"/>
      <c r="T169" s="6"/>
      <c r="U169" s="6"/>
      <c r="V169" s="6"/>
      <c r="W169" s="6"/>
      <c r="X169" s="6"/>
      <c r="Y169" s="6"/>
      <c r="Z169" s="45">
        <v>0</v>
      </c>
      <c r="AA169" s="45">
        <v>0</v>
      </c>
      <c r="AB169" s="45">
        <v>0</v>
      </c>
      <c r="AC169" s="45">
        <v>0</v>
      </c>
      <c r="AD169" s="45">
        <v>0</v>
      </c>
      <c r="AE169" s="45" t="e">
        <f>IF(AND(IF('[1]#REF'!$H$3="",TRUE,Z169&gt;0),IF('[1]#REF'!$H$4="",TRUE,AA169&gt;0),IF('[1]#REF'!$H$5="",TRUE,AB169&gt;0),IF('[1]#REF'!$H$6="",TRUE,AC169&gt;0),IF('[1]#REF'!$H$7="",TRUE,AD169&gt;0)),"ACEITAR PARA PRÓXIMA ANÁLISE","REJEITAR NESTA ETAPA")</f>
        <v>#REF!</v>
      </c>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row>
    <row r="170" ht="12.75" hidden="1" customHeight="1" spans="1:55">
      <c r="A170" s="58" t="str">
        <f t="shared" si="0"/>
        <v>REJEITADO</v>
      </c>
      <c r="B170" s="36" t="str">
        <f>'Etapa Pré-Seleção'!A170</f>
        <v>A digital push with real impact – Mapping effective digital nudging elements to contexts to promote environmentally sustainable behavior</v>
      </c>
      <c r="C170" s="37" t="e">
        <f>'Etapa Pré-Seleção'!N170</f>
        <v>#REF!</v>
      </c>
      <c r="D170" s="6" t="s">
        <v>3350</v>
      </c>
      <c r="E170" s="58" t="s">
        <v>28</v>
      </c>
      <c r="F170" s="36"/>
      <c r="G170" s="58"/>
      <c r="H170" s="6"/>
      <c r="I170" s="6"/>
      <c r="J170" s="6"/>
      <c r="K170" s="6"/>
      <c r="L170" s="6"/>
      <c r="M170" s="6"/>
      <c r="N170" s="6"/>
      <c r="O170" s="6"/>
      <c r="P170" s="6"/>
      <c r="Q170" s="6"/>
      <c r="R170" s="6"/>
      <c r="S170" s="6"/>
      <c r="T170" s="6"/>
      <c r="U170" s="6"/>
      <c r="V170" s="6"/>
      <c r="W170" s="6"/>
      <c r="X170" s="6"/>
      <c r="Y170" s="6"/>
      <c r="Z170" s="45">
        <v>0</v>
      </c>
      <c r="AA170" s="45">
        <v>0</v>
      </c>
      <c r="AB170" s="45">
        <v>0</v>
      </c>
      <c r="AC170" s="45">
        <v>0</v>
      </c>
      <c r="AD170" s="45">
        <v>0</v>
      </c>
      <c r="AE170" s="45" t="e">
        <f>IF(AND(IF('[1]#REF'!$H$3="",TRUE,Z170&gt;0),IF('[1]#REF'!$H$4="",TRUE,AA170&gt;0),IF('[1]#REF'!$H$5="",TRUE,AB170&gt;0),IF('[1]#REF'!$H$6="",TRUE,AC170&gt;0),IF('[1]#REF'!$H$7="",TRUE,AD170&gt;0)),"ACEITAR PARA PRÓXIMA ANÁLISE","REJEITAR NESTA ETAPA")</f>
        <v>#REF!</v>
      </c>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row>
    <row r="171" ht="12.75" hidden="1" customHeight="1" spans="1:55">
      <c r="A171" s="58" t="str">
        <f t="shared" si="0"/>
        <v>REJEITADO</v>
      </c>
      <c r="B171" s="36" t="str">
        <f>'Etapa Pré-Seleção'!A171</f>
        <v>A gamified web based system for computer programming learning</v>
      </c>
      <c r="C171" s="37" t="e">
        <f>'Etapa Pré-Seleção'!N171</f>
        <v>#REF!</v>
      </c>
      <c r="D171" s="6" t="s">
        <v>3350</v>
      </c>
      <c r="E171" s="58" t="s">
        <v>28</v>
      </c>
      <c r="F171" s="36"/>
      <c r="G171" s="58"/>
      <c r="H171" s="6"/>
      <c r="I171" s="6"/>
      <c r="J171" s="6"/>
      <c r="K171" s="6"/>
      <c r="L171" s="6"/>
      <c r="M171" s="6"/>
      <c r="N171" s="6"/>
      <c r="O171" s="6"/>
      <c r="P171" s="6"/>
      <c r="Q171" s="6"/>
      <c r="R171" s="6"/>
      <c r="S171" s="6"/>
      <c r="T171" s="6"/>
      <c r="U171" s="6"/>
      <c r="V171" s="6"/>
      <c r="W171" s="6"/>
      <c r="X171" s="6"/>
      <c r="Y171" s="6"/>
      <c r="Z171" s="45">
        <v>0</v>
      </c>
      <c r="AA171" s="45">
        <v>0</v>
      </c>
      <c r="AB171" s="45">
        <v>0</v>
      </c>
      <c r="AC171" s="45">
        <v>0</v>
      </c>
      <c r="AD171" s="45">
        <v>0</v>
      </c>
      <c r="AE171" s="45" t="e">
        <f>IF(AND(IF('[1]#REF'!$H$3="",TRUE,Z171&gt;0),IF('[1]#REF'!$H$4="",TRUE,AA171&gt;0),IF('[1]#REF'!$H$5="",TRUE,AB171&gt;0),IF('[1]#REF'!$H$6="",TRUE,AC171&gt;0),IF('[1]#REF'!$H$7="",TRUE,AD171&gt;0)),"ACEITAR PARA PRÓXIMA ANÁLISE","REJEITAR NESTA ETAPA")</f>
        <v>#REF!</v>
      </c>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row>
    <row r="172" ht="12.75" hidden="1" customHeight="1" spans="1:55">
      <c r="A172" s="58" t="str">
        <f t="shared" si="0"/>
        <v>REJEITADO</v>
      </c>
      <c r="B172" s="36" t="str">
        <f>'Etapa Pré-Seleção'!A172</f>
        <v>An endogenous lottery-based incentive mechanism to promote off-peak usage in congested transit systems</v>
      </c>
      <c r="C172" s="37" t="e">
        <f>'Etapa Pré-Seleção'!N172</f>
        <v>#REF!</v>
      </c>
      <c r="D172" s="6" t="s">
        <v>3350</v>
      </c>
      <c r="E172" s="58" t="s">
        <v>28</v>
      </c>
      <c r="F172" s="36"/>
      <c r="G172" s="58"/>
      <c r="H172" s="6"/>
      <c r="I172" s="6"/>
      <c r="J172" s="6"/>
      <c r="K172" s="6"/>
      <c r="L172" s="6"/>
      <c r="M172" s="6"/>
      <c r="N172" s="6"/>
      <c r="O172" s="6"/>
      <c r="P172" s="6"/>
      <c r="Q172" s="6"/>
      <c r="R172" s="6"/>
      <c r="S172" s="6"/>
      <c r="T172" s="6"/>
      <c r="U172" s="6"/>
      <c r="V172" s="6"/>
      <c r="W172" s="6"/>
      <c r="X172" s="6"/>
      <c r="Y172" s="6"/>
      <c r="Z172" s="45">
        <v>0</v>
      </c>
      <c r="AA172" s="45">
        <v>0</v>
      </c>
      <c r="AB172" s="45">
        <v>0</v>
      </c>
      <c r="AC172" s="45">
        <v>0</v>
      </c>
      <c r="AD172" s="45">
        <v>0</v>
      </c>
      <c r="AE172" s="45" t="e">
        <f>IF(AND(IF('[1]#REF'!$H$3="",TRUE,Z172&gt;0),IF('[1]#REF'!$H$4="",TRUE,AA172&gt;0),IF('[1]#REF'!$H$5="",TRUE,AB172&gt;0),IF('[1]#REF'!$H$6="",TRUE,AC172&gt;0),IF('[1]#REF'!$H$7="",TRUE,AD172&gt;0)),"ACEITAR PARA PRÓXIMA ANÁLISE","REJEITAR NESTA ETAPA")</f>
        <v>#REF!</v>
      </c>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row>
    <row r="173" ht="12.75" hidden="1" customHeight="1" spans="1:55">
      <c r="A173" s="58" t="str">
        <f t="shared" si="0"/>
        <v>REJEITADO</v>
      </c>
      <c r="B173" s="36" t="str">
        <f>'Etapa Pré-Seleção'!A173</f>
        <v>I want it my way: Using consumerism and neutralization theory to understand students’ cyberslacking behavior</v>
      </c>
      <c r="C173" s="37" t="e">
        <f>'Etapa Pré-Seleção'!N173</f>
        <v>#REF!</v>
      </c>
      <c r="D173" s="6" t="s">
        <v>3350</v>
      </c>
      <c r="E173" s="58" t="s">
        <v>28</v>
      </c>
      <c r="F173" s="36"/>
      <c r="G173" s="58"/>
      <c r="H173" s="6"/>
      <c r="I173" s="6"/>
      <c r="J173" s="6"/>
      <c r="K173" s="6"/>
      <c r="L173" s="6"/>
      <c r="M173" s="6"/>
      <c r="N173" s="6"/>
      <c r="O173" s="6"/>
      <c r="P173" s="6"/>
      <c r="Q173" s="6"/>
      <c r="R173" s="6"/>
      <c r="S173" s="6"/>
      <c r="T173" s="6"/>
      <c r="U173" s="6"/>
      <c r="V173" s="6"/>
      <c r="W173" s="6"/>
      <c r="X173" s="6"/>
      <c r="Y173" s="6"/>
      <c r="Z173" s="45">
        <v>0</v>
      </c>
      <c r="AA173" s="45">
        <v>0</v>
      </c>
      <c r="AB173" s="45">
        <v>0</v>
      </c>
      <c r="AC173" s="45">
        <v>0</v>
      </c>
      <c r="AD173" s="45">
        <v>0</v>
      </c>
      <c r="AE173" s="45" t="e">
        <f>IF(AND(IF('[1]#REF'!$H$3="",TRUE,Z173&gt;0),IF('[1]#REF'!$H$4="",TRUE,AA173&gt;0),IF('[1]#REF'!$H$5="",TRUE,AB173&gt;0),IF('[1]#REF'!$H$6="",TRUE,AC173&gt;0),IF('[1]#REF'!$H$7="",TRUE,AD173&gt;0)),"ACEITAR PARA PRÓXIMA ANÁLISE","REJEITAR NESTA ETAPA")</f>
        <v>#REF!</v>
      </c>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row>
    <row r="174" ht="12.75" hidden="1" customHeight="1" spans="1:55">
      <c r="A174" s="58" t="str">
        <f t="shared" si="0"/>
        <v>REJEITADO</v>
      </c>
      <c r="B174" s="36" t="str">
        <f>'Etapa Pré-Seleção'!A174</f>
        <v>A multi-component intervention to affect physical activity, sleep length and stress levels in office workers</v>
      </c>
      <c r="C174" s="37" t="e">
        <f>'Etapa Pré-Seleção'!N174</f>
        <v>#REF!</v>
      </c>
      <c r="D174" s="6" t="s">
        <v>3350</v>
      </c>
      <c r="E174" s="58" t="s">
        <v>28</v>
      </c>
      <c r="F174" s="36"/>
      <c r="G174" s="58"/>
      <c r="H174" s="6"/>
      <c r="I174" s="6"/>
      <c r="J174" s="6"/>
      <c r="K174" s="6"/>
      <c r="L174" s="6"/>
      <c r="M174" s="6"/>
      <c r="N174" s="6"/>
      <c r="O174" s="6"/>
      <c r="P174" s="6"/>
      <c r="Q174" s="6"/>
      <c r="R174" s="6"/>
      <c r="S174" s="6"/>
      <c r="T174" s="6"/>
      <c r="U174" s="6"/>
      <c r="V174" s="6"/>
      <c r="W174" s="6"/>
      <c r="X174" s="6"/>
      <c r="Y174" s="6"/>
      <c r="Z174" s="45">
        <v>0</v>
      </c>
      <c r="AA174" s="45">
        <v>0</v>
      </c>
      <c r="AB174" s="45">
        <v>0</v>
      </c>
      <c r="AC174" s="45">
        <v>0</v>
      </c>
      <c r="AD174" s="45">
        <v>0</v>
      </c>
      <c r="AE174" s="45" t="e">
        <f>IF(AND(IF('[1]#REF'!$H$3="",TRUE,Z174&gt;0),IF('[1]#REF'!$H$4="",TRUE,AA174&gt;0),IF('[1]#REF'!$H$5="",TRUE,AB174&gt;0),IF('[1]#REF'!$H$6="",TRUE,AC174&gt;0),IF('[1]#REF'!$H$7="",TRUE,AD174&gt;0)),"ACEITAR PARA PRÓXIMA ANÁLISE","REJEITAR NESTA ETAPA")</f>
        <v>#REF!</v>
      </c>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row>
    <row r="175" ht="12.75" hidden="1" customHeight="1" spans="1:55">
      <c r="A175" s="58" t="str">
        <f t="shared" si="0"/>
        <v>REJEITADO</v>
      </c>
      <c r="B175" s="36" t="str">
        <f>'Etapa Pré-Seleção'!A175</f>
        <v>Challenges in the adoption of sustainability information systems: A study on green IS in organizations</v>
      </c>
      <c r="C175" s="37" t="e">
        <f>'Etapa Pré-Seleção'!N175</f>
        <v>#REF!</v>
      </c>
      <c r="D175" s="6" t="s">
        <v>3350</v>
      </c>
      <c r="E175" s="58" t="s">
        <v>28</v>
      </c>
      <c r="F175" s="36"/>
      <c r="G175" s="58"/>
      <c r="H175" s="6"/>
      <c r="I175" s="6"/>
      <c r="J175" s="6"/>
      <c r="K175" s="6"/>
      <c r="L175" s="6"/>
      <c r="M175" s="6"/>
      <c r="N175" s="6"/>
      <c r="O175" s="6"/>
      <c r="P175" s="6"/>
      <c r="Q175" s="6"/>
      <c r="R175" s="6"/>
      <c r="S175" s="6"/>
      <c r="T175" s="6"/>
      <c r="U175" s="6"/>
      <c r="V175" s="6"/>
      <c r="W175" s="6"/>
      <c r="X175" s="6"/>
      <c r="Y175" s="6"/>
      <c r="Z175" s="45">
        <v>0</v>
      </c>
      <c r="AA175" s="45">
        <v>0</v>
      </c>
      <c r="AB175" s="45">
        <v>0</v>
      </c>
      <c r="AC175" s="45">
        <v>0</v>
      </c>
      <c r="AD175" s="45">
        <v>0</v>
      </c>
      <c r="AE175" s="45" t="e">
        <f>IF(AND(IF('[1]#REF'!$H$3="",TRUE,Z175&gt;0),IF('[1]#REF'!$H$4="",TRUE,AA175&gt;0),IF('[1]#REF'!$H$5="",TRUE,AB175&gt;0),IF('[1]#REF'!$H$6="",TRUE,AC175&gt;0),IF('[1]#REF'!$H$7="",TRUE,AD175&gt;0)),"ACEITAR PARA PRÓXIMA ANÁLISE","REJEITAR NESTA ETAPA")</f>
        <v>#REF!</v>
      </c>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row>
    <row r="176" ht="12.75" hidden="1" customHeight="1" spans="1:55">
      <c r="A176" s="58" t="str">
        <f t="shared" si="0"/>
        <v>REJEITADO</v>
      </c>
      <c r="B176" s="36" t="str">
        <f>'Etapa Pré-Seleção'!A176</f>
        <v>Smart Silver Villages as part of Social Infrastructure for Older Adults in Rural Areas</v>
      </c>
      <c r="C176" s="37" t="e">
        <f>'Etapa Pré-Seleção'!N176</f>
        <v>#REF!</v>
      </c>
      <c r="D176" s="6" t="s">
        <v>3350</v>
      </c>
      <c r="E176" s="58" t="s">
        <v>28</v>
      </c>
      <c r="F176" s="36"/>
      <c r="G176" s="58"/>
      <c r="H176" s="6"/>
      <c r="I176" s="6"/>
      <c r="J176" s="6"/>
      <c r="K176" s="6"/>
      <c r="L176" s="6"/>
      <c r="M176" s="6"/>
      <c r="N176" s="6"/>
      <c r="O176" s="6"/>
      <c r="P176" s="6"/>
      <c r="Q176" s="6"/>
      <c r="R176" s="6"/>
      <c r="S176" s="6"/>
      <c r="T176" s="6"/>
      <c r="U176" s="6"/>
      <c r="V176" s="6"/>
      <c r="W176" s="6"/>
      <c r="X176" s="6"/>
      <c r="Y176" s="6"/>
      <c r="Z176" s="45">
        <v>0</v>
      </c>
      <c r="AA176" s="45">
        <v>0</v>
      </c>
      <c r="AB176" s="45">
        <v>0</v>
      </c>
      <c r="AC176" s="45">
        <v>0</v>
      </c>
      <c r="AD176" s="45">
        <v>0</v>
      </c>
      <c r="AE176" s="45" t="e">
        <f>IF(AND(IF('[1]#REF'!$H$3="",TRUE,Z176&gt;0),IF('[1]#REF'!$H$4="",TRUE,AA176&gt;0),IF('[1]#REF'!$H$5="",TRUE,AB176&gt;0),IF('[1]#REF'!$H$6="",TRUE,AC176&gt;0),IF('[1]#REF'!$H$7="",TRUE,AD176&gt;0)),"ACEITAR PARA PRÓXIMA ANÁLISE","REJEITAR NESTA ETAPA")</f>
        <v>#REF!</v>
      </c>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row>
    <row r="177" ht="12.75" hidden="1" customHeight="1" spans="1:55">
      <c r="A177" s="58" t="str">
        <f t="shared" si="0"/>
        <v>REJEITADO</v>
      </c>
      <c r="B177" s="36" t="str">
        <f>'Etapa Pré-Seleção'!A177</f>
        <v>The experimental analysis of problematic video gaming and cognitive skills: A systematic review</v>
      </c>
      <c r="C177" s="37" t="e">
        <f>'Etapa Pré-Seleção'!N177</f>
        <v>#REF!</v>
      </c>
      <c r="D177" s="6" t="s">
        <v>3350</v>
      </c>
      <c r="E177" s="58" t="s">
        <v>28</v>
      </c>
      <c r="F177" s="65"/>
      <c r="G177" s="58"/>
      <c r="H177" s="6"/>
      <c r="I177" s="6"/>
      <c r="J177" s="6"/>
      <c r="K177" s="6"/>
      <c r="L177" s="6"/>
      <c r="M177" s="6"/>
      <c r="N177" s="6"/>
      <c r="O177" s="6"/>
      <c r="P177" s="6"/>
      <c r="Q177" s="6"/>
      <c r="R177" s="6"/>
      <c r="S177" s="6"/>
      <c r="T177" s="6"/>
      <c r="U177" s="6"/>
      <c r="V177" s="6"/>
      <c r="W177" s="6"/>
      <c r="X177" s="6"/>
      <c r="Y177" s="6"/>
      <c r="Z177" s="45">
        <v>0</v>
      </c>
      <c r="AA177" s="45">
        <v>0</v>
      </c>
      <c r="AB177" s="45">
        <v>0</v>
      </c>
      <c r="AC177" s="45">
        <v>0</v>
      </c>
      <c r="AD177" s="45">
        <v>0</v>
      </c>
      <c r="AE177" s="45" t="e">
        <f>IF(AND(IF('[1]#REF'!$H$3="",TRUE,Z177&gt;0),IF('[1]#REF'!$H$4="",TRUE,AA177&gt;0),IF('[1]#REF'!$H$5="",TRUE,AB177&gt;0),IF('[1]#REF'!$H$6="",TRUE,AC177&gt;0),IF('[1]#REF'!$H$7="",TRUE,AD177&gt;0)),"ACEITAR PARA PRÓXIMA ANÁLISE","REJEITAR NESTA ETAPA")</f>
        <v>#REF!</v>
      </c>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row>
    <row r="178" ht="12.75" hidden="1" customHeight="1" spans="1:55">
      <c r="A178" s="58" t="str">
        <f t="shared" si="0"/>
        <v>REJEITADO</v>
      </c>
      <c r="B178" s="36" t="str">
        <f>'Etapa Pré-Seleção'!A178</f>
        <v>Metaverse and Virtual Health Care in Ophthalmology: Opportunities and Challenges</v>
      </c>
      <c r="C178" s="37" t="e">
        <f>'Etapa Pré-Seleção'!N178</f>
        <v>#REF!</v>
      </c>
      <c r="D178" s="6" t="s">
        <v>3350</v>
      </c>
      <c r="E178" s="58" t="s">
        <v>28</v>
      </c>
      <c r="F178" s="65"/>
      <c r="G178" s="58"/>
      <c r="H178" s="6"/>
      <c r="I178" s="6"/>
      <c r="J178" s="6"/>
      <c r="K178" s="6"/>
      <c r="L178" s="6"/>
      <c r="M178" s="6"/>
      <c r="N178" s="6"/>
      <c r="O178" s="6"/>
      <c r="P178" s="6"/>
      <c r="Q178" s="6"/>
      <c r="R178" s="6"/>
      <c r="S178" s="6"/>
      <c r="T178" s="6"/>
      <c r="U178" s="6"/>
      <c r="V178" s="6"/>
      <c r="W178" s="6"/>
      <c r="X178" s="6"/>
      <c r="Y178" s="6"/>
      <c r="Z178" s="45">
        <v>0</v>
      </c>
      <c r="AA178" s="45">
        <v>0</v>
      </c>
      <c r="AB178" s="45">
        <v>0</v>
      </c>
      <c r="AC178" s="45">
        <v>0</v>
      </c>
      <c r="AD178" s="45">
        <v>0</v>
      </c>
      <c r="AE178" s="45" t="e">
        <f>IF(AND(IF('[1]#REF'!$H$3="",TRUE,Z178&gt;0),IF('[1]#REF'!$H$4="",TRUE,AA178&gt;0),IF('[1]#REF'!$H$5="",TRUE,AB178&gt;0),IF('[1]#REF'!$H$6="",TRUE,AC178&gt;0),IF('[1]#REF'!$H$7="",TRUE,AD178&gt;0)),"ACEITAR PARA PRÓXIMA ANÁLISE","REJEITAR NESTA ETAPA")</f>
        <v>#REF!</v>
      </c>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row>
    <row r="179" ht="12.75" hidden="1" customHeight="1" spans="1:55">
      <c r="A179" s="58" t="str">
        <f t="shared" si="0"/>
        <v>REJEITADO</v>
      </c>
      <c r="B179" s="36" t="str">
        <f>'Etapa Pré-Seleção'!A179</f>
        <v>A novel behavioral science-based health checkup program and subsequent metabolic risk reductions in a workplace: Checkup championship</v>
      </c>
      <c r="C179" s="37" t="e">
        <f>'Etapa Pré-Seleção'!N179</f>
        <v>#REF!</v>
      </c>
      <c r="D179" s="6" t="s">
        <v>3350</v>
      </c>
      <c r="E179" s="58" t="s">
        <v>28</v>
      </c>
      <c r="F179" s="65"/>
      <c r="G179" s="58"/>
      <c r="H179" s="6"/>
      <c r="I179" s="6"/>
      <c r="J179" s="6"/>
      <c r="K179" s="6"/>
      <c r="L179" s="6"/>
      <c r="M179" s="6"/>
      <c r="N179" s="6"/>
      <c r="O179" s="6"/>
      <c r="P179" s="6"/>
      <c r="Q179" s="6"/>
      <c r="R179" s="6"/>
      <c r="S179" s="6"/>
      <c r="T179" s="6"/>
      <c r="U179" s="6"/>
      <c r="V179" s="6"/>
      <c r="W179" s="6"/>
      <c r="X179" s="6"/>
      <c r="Y179" s="6"/>
      <c r="Z179" s="45">
        <v>0</v>
      </c>
      <c r="AA179" s="45">
        <v>0</v>
      </c>
      <c r="AB179" s="45">
        <v>0</v>
      </c>
      <c r="AC179" s="45">
        <v>0</v>
      </c>
      <c r="AD179" s="45">
        <v>0</v>
      </c>
      <c r="AE179" s="45" t="e">
        <f>IF(AND(IF('[1]#REF'!$H$3="",TRUE,Z179&gt;0),IF('[1]#REF'!$H$4="",TRUE,AA179&gt;0),IF('[1]#REF'!$H$5="",TRUE,AB179&gt;0),IF('[1]#REF'!$H$6="",TRUE,AC179&gt;0),IF('[1]#REF'!$H$7="",TRUE,AD179&gt;0)),"ACEITAR PARA PRÓXIMA ANÁLISE","REJEITAR NESTA ETAPA")</f>
        <v>#REF!</v>
      </c>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row>
    <row r="180" ht="12.75" hidden="1" customHeight="1" spans="1:55">
      <c r="A180" s="58" t="str">
        <f t="shared" si="0"/>
        <v>REJEITADO</v>
      </c>
      <c r="B180" s="36" t="str">
        <f>'Etapa Pré-Seleção'!A180</f>
        <v>Snapchat streaks—How are these forms of gamified interactions associated with problematic smartphone use and fear of missing out among early adolescents?</v>
      </c>
      <c r="C180" s="37" t="e">
        <f>'Etapa Pré-Seleção'!N180</f>
        <v>#REF!</v>
      </c>
      <c r="D180" s="6" t="s">
        <v>3350</v>
      </c>
      <c r="E180" s="58" t="s">
        <v>28</v>
      </c>
      <c r="F180" s="36"/>
      <c r="G180" s="58"/>
      <c r="H180" s="6"/>
      <c r="I180" s="6"/>
      <c r="J180" s="6"/>
      <c r="K180" s="6"/>
      <c r="L180" s="6"/>
      <c r="M180" s="6"/>
      <c r="N180" s="6"/>
      <c r="O180" s="6"/>
      <c r="P180" s="6"/>
      <c r="Q180" s="6"/>
      <c r="R180" s="6"/>
      <c r="S180" s="6"/>
      <c r="T180" s="6"/>
      <c r="U180" s="6"/>
      <c r="V180" s="6"/>
      <c r="W180" s="6"/>
      <c r="X180" s="6"/>
      <c r="Y180" s="6"/>
      <c r="Z180" s="45">
        <v>0</v>
      </c>
      <c r="AA180" s="45">
        <v>0</v>
      </c>
      <c r="AB180" s="45">
        <v>0</v>
      </c>
      <c r="AC180" s="45">
        <v>0</v>
      </c>
      <c r="AD180" s="45">
        <v>0</v>
      </c>
      <c r="AE180" s="45" t="e">
        <f>IF(AND(IF('[1]#REF'!$H$3="",TRUE,Z180&gt;0),IF('[1]#REF'!$H$4="",TRUE,AA180&gt;0),IF('[1]#REF'!$H$5="",TRUE,AB180&gt;0),IF('[1]#REF'!$H$6="",TRUE,AC180&gt;0),IF('[1]#REF'!$H$7="",TRUE,AD180&gt;0)),"ACEITAR PARA PRÓXIMA ANÁLISE","REJEITAR NESTA ETAPA")</f>
        <v>#REF!</v>
      </c>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row>
    <row r="181" ht="12.75" hidden="1" customHeight="1" spans="1:55">
      <c r="A181" s="58" t="str">
        <f t="shared" si="0"/>
        <v>REJEITADO</v>
      </c>
      <c r="B181" s="36" t="str">
        <f>'Etapa Pré-Seleção'!A181</f>
        <v>Thinking patterns and gut feeling in technology identification and evaluation</v>
      </c>
      <c r="C181" s="37" t="e">
        <f>'Etapa Pré-Seleção'!N181</f>
        <v>#REF!</v>
      </c>
      <c r="D181" s="6" t="s">
        <v>3350</v>
      </c>
      <c r="E181" s="58" t="s">
        <v>28</v>
      </c>
      <c r="F181" s="65"/>
      <c r="G181" s="58"/>
      <c r="H181" s="6"/>
      <c r="I181" s="6"/>
      <c r="J181" s="6"/>
      <c r="K181" s="6"/>
      <c r="L181" s="6"/>
      <c r="M181" s="6"/>
      <c r="N181" s="6"/>
      <c r="O181" s="6"/>
      <c r="P181" s="6"/>
      <c r="Q181" s="6"/>
      <c r="R181" s="6"/>
      <c r="S181" s="6"/>
      <c r="T181" s="6"/>
      <c r="U181" s="6"/>
      <c r="V181" s="6"/>
      <c r="W181" s="6"/>
      <c r="X181" s="6"/>
      <c r="Y181" s="6"/>
      <c r="Z181" s="45">
        <v>0</v>
      </c>
      <c r="AA181" s="45">
        <v>0</v>
      </c>
      <c r="AB181" s="45">
        <v>0</v>
      </c>
      <c r="AC181" s="45">
        <v>0</v>
      </c>
      <c r="AD181" s="45">
        <v>0</v>
      </c>
      <c r="AE181" s="45" t="e">
        <f>IF(AND(IF('[1]#REF'!$H$3="",TRUE,Z181&gt;0),IF('[1]#REF'!$H$4="",TRUE,AA181&gt;0),IF('[1]#REF'!$H$5="",TRUE,AB181&gt;0),IF('[1]#REF'!$H$6="",TRUE,AC181&gt;0),IF('[1]#REF'!$H$7="",TRUE,AD181&gt;0)),"ACEITAR PARA PRÓXIMA ANÁLISE","REJEITAR NESTA ETAPA")</f>
        <v>#REF!</v>
      </c>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row>
    <row r="182" ht="12.75" hidden="1" customHeight="1" spans="1:55">
      <c r="A182" s="58" t="str">
        <f t="shared" si="0"/>
        <v>REJEITADO</v>
      </c>
      <c r="B182" s="36" t="str">
        <f>'Etapa Pré-Seleção'!A182</f>
        <v>The motivation of generation Z: A prototype of the Mendel University student</v>
      </c>
      <c r="C182" s="37" t="e">
        <f>'Etapa Pré-Seleção'!N182</f>
        <v>#REF!</v>
      </c>
      <c r="D182" s="6" t="s">
        <v>3350</v>
      </c>
      <c r="E182" s="58" t="s">
        <v>28</v>
      </c>
      <c r="F182" s="36"/>
      <c r="G182" s="58"/>
      <c r="H182" s="6"/>
      <c r="I182" s="6"/>
      <c r="J182" s="6"/>
      <c r="K182" s="6"/>
      <c r="L182" s="6"/>
      <c r="M182" s="6"/>
      <c r="N182" s="6"/>
      <c r="O182" s="6"/>
      <c r="P182" s="6"/>
      <c r="Q182" s="6"/>
      <c r="R182" s="6"/>
      <c r="S182" s="6"/>
      <c r="T182" s="6"/>
      <c r="U182" s="6"/>
      <c r="V182" s="6"/>
      <c r="W182" s="6"/>
      <c r="X182" s="6"/>
      <c r="Y182" s="6"/>
      <c r="Z182" s="45">
        <v>0</v>
      </c>
      <c r="AA182" s="45">
        <v>0</v>
      </c>
      <c r="AB182" s="45">
        <v>0</v>
      </c>
      <c r="AC182" s="45">
        <v>0</v>
      </c>
      <c r="AD182" s="45">
        <v>0</v>
      </c>
      <c r="AE182" s="45" t="e">
        <f>IF(AND(IF('[1]#REF'!$H$3="",TRUE,Z182&gt;0),IF('[1]#REF'!$H$4="",TRUE,AA182&gt;0),IF('[1]#REF'!$H$5="",TRUE,AB182&gt;0),IF('[1]#REF'!$H$6="",TRUE,AC182&gt;0),IF('[1]#REF'!$H$7="",TRUE,AD182&gt;0)),"ACEITAR PARA PRÓXIMA ANÁLISE","REJEITAR NESTA ETAPA")</f>
        <v>#REF!</v>
      </c>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row>
    <row r="183" ht="12.75" hidden="1" customHeight="1" spans="1:55">
      <c r="A183" s="58" t="str">
        <f t="shared" si="0"/>
        <v>REJEITADO</v>
      </c>
      <c r="B183" s="8" t="str">
        <f>'Etapa Pré-Seleção'!A183</f>
        <v>A theory of work gamification: Something old, something new, something borrowed, something cool?</v>
      </c>
      <c r="C183" s="37" t="str">
        <f>'Etapa Pré-Seleção'!N183</f>
        <v>SELECIONAR</v>
      </c>
      <c r="D183" s="10" t="s">
        <v>3354</v>
      </c>
      <c r="E183" s="64" t="s">
        <v>28</v>
      </c>
      <c r="F183" s="36"/>
      <c r="G183" s="58"/>
      <c r="H183" s="6"/>
      <c r="I183" s="6"/>
      <c r="J183" s="6"/>
      <c r="K183" s="6"/>
      <c r="L183" s="6"/>
      <c r="M183" s="6"/>
      <c r="N183" s="6"/>
      <c r="O183" s="6"/>
      <c r="P183" s="6"/>
      <c r="Q183" s="6"/>
      <c r="R183" s="6"/>
      <c r="S183" s="6"/>
      <c r="T183" s="6"/>
      <c r="U183" s="6"/>
      <c r="V183" s="6"/>
      <c r="W183" s="6"/>
      <c r="X183" s="6"/>
      <c r="Y183" s="6"/>
      <c r="Z183" s="45">
        <v>0</v>
      </c>
      <c r="AA183" s="45">
        <v>0</v>
      </c>
      <c r="AB183" s="45">
        <v>0</v>
      </c>
      <c r="AC183" s="45">
        <v>0</v>
      </c>
      <c r="AD183" s="45">
        <v>0</v>
      </c>
      <c r="AE183" s="45" t="e">
        <f>IF(AND(IF('[1]#REF'!$H$3="",TRUE,Z183&gt;0),IF('[1]#REF'!$H$4="",TRUE,AA183&gt;0),IF('[1]#REF'!$H$5="",TRUE,AB183&gt;0),IF('[1]#REF'!$H$6="",TRUE,AC183&gt;0),IF('[1]#REF'!$H$7="",TRUE,AD183&gt;0)),"ACEITAR PARA PRÓXIMA ANÁLISE","REJEITAR NESTA ETAPA")</f>
        <v>#REF!</v>
      </c>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row>
    <row r="184" ht="12.75" hidden="1" customHeight="1" spans="1:55">
      <c r="A184" s="58" t="str">
        <f t="shared" si="0"/>
        <v>REJEITADO</v>
      </c>
      <c r="B184" s="36" t="str">
        <f>'Etapa Pré-Seleção'!A184</f>
        <v>Effectiveness of behavioural economics-informed interventions to promote physical activity: A systematic review and meta-analysis</v>
      </c>
      <c r="C184" s="37" t="e">
        <f>'Etapa Pré-Seleção'!N184</f>
        <v>#REF!</v>
      </c>
      <c r="D184" s="6" t="s">
        <v>3350</v>
      </c>
      <c r="E184" s="58" t="s">
        <v>28</v>
      </c>
      <c r="F184" s="65"/>
      <c r="G184" s="58"/>
      <c r="H184" s="6"/>
      <c r="I184" s="6"/>
      <c r="J184" s="6"/>
      <c r="K184" s="6"/>
      <c r="L184" s="6"/>
      <c r="M184" s="6"/>
      <c r="N184" s="6"/>
      <c r="O184" s="6"/>
      <c r="P184" s="6"/>
      <c r="Q184" s="6"/>
      <c r="R184" s="6"/>
      <c r="S184" s="6"/>
      <c r="T184" s="6"/>
      <c r="U184" s="6"/>
      <c r="V184" s="6"/>
      <c r="W184" s="6"/>
      <c r="X184" s="6"/>
      <c r="Y184" s="6"/>
      <c r="Z184" s="45">
        <v>0</v>
      </c>
      <c r="AA184" s="45">
        <v>0</v>
      </c>
      <c r="AB184" s="45">
        <v>0</v>
      </c>
      <c r="AC184" s="45">
        <v>0</v>
      </c>
      <c r="AD184" s="45">
        <v>0</v>
      </c>
      <c r="AE184" s="45" t="e">
        <f>IF(AND(IF('[1]#REF'!$H$3="",TRUE,Z184&gt;0),IF('[1]#REF'!$H$4="",TRUE,AA184&gt;0),IF('[1]#REF'!$H$5="",TRUE,AB184&gt;0),IF('[1]#REF'!$H$6="",TRUE,AC184&gt;0),IF('[1]#REF'!$H$7="",TRUE,AD184&gt;0)),"ACEITAR PARA PRÓXIMA ANÁLISE","REJEITAR NESTA ETAPA")</f>
        <v>#REF!</v>
      </c>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row>
    <row r="185" ht="12.75" hidden="1" customHeight="1" spans="1:55">
      <c r="A185" s="58" t="str">
        <f t="shared" si="0"/>
        <v>REJEITADO</v>
      </c>
      <c r="B185" s="36" t="str">
        <f>'Etapa Pré-Seleção'!A185</f>
        <v>Learning by ruling: Use of videogames to simulate public economics management</v>
      </c>
      <c r="C185" s="37" t="e">
        <f>'Etapa Pré-Seleção'!N185</f>
        <v>#REF!</v>
      </c>
      <c r="D185" s="6" t="s">
        <v>3350</v>
      </c>
      <c r="E185" s="58" t="s">
        <v>28</v>
      </c>
      <c r="F185" s="36"/>
      <c r="G185" s="58"/>
      <c r="H185" s="6"/>
      <c r="I185" s="6"/>
      <c r="J185" s="6"/>
      <c r="K185" s="6"/>
      <c r="L185" s="6"/>
      <c r="M185" s="6"/>
      <c r="N185" s="6"/>
      <c r="O185" s="6"/>
      <c r="P185" s="6"/>
      <c r="Q185" s="6"/>
      <c r="R185" s="6"/>
      <c r="S185" s="6"/>
      <c r="T185" s="6"/>
      <c r="U185" s="6"/>
      <c r="V185" s="6"/>
      <c r="W185" s="6"/>
      <c r="X185" s="6"/>
      <c r="Y185" s="6"/>
      <c r="Z185" s="45">
        <v>0</v>
      </c>
      <c r="AA185" s="45">
        <v>0</v>
      </c>
      <c r="AB185" s="45">
        <v>0</v>
      </c>
      <c r="AC185" s="45">
        <v>0</v>
      </c>
      <c r="AD185" s="45">
        <v>0</v>
      </c>
      <c r="AE185" s="45" t="e">
        <f>IF(AND(IF('[1]#REF'!$H$3="",TRUE,Z185&gt;0),IF('[1]#REF'!$H$4="",TRUE,AA185&gt;0),IF('[1]#REF'!$H$5="",TRUE,AB185&gt;0),IF('[1]#REF'!$H$6="",TRUE,AC185&gt;0),IF('[1]#REF'!$H$7="",TRUE,AD185&gt;0)),"ACEITAR PARA PRÓXIMA ANÁLISE","REJEITAR NESTA ETAPA")</f>
        <v>#REF!</v>
      </c>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row>
    <row r="186" ht="12.75" hidden="1" customHeight="1" spans="1:55">
      <c r="A186" s="58" t="str">
        <f t="shared" si="0"/>
        <v>REJEITADO</v>
      </c>
      <c r="B186" s="36" t="str">
        <f>'Etapa Pré-Seleção'!A186</f>
        <v>Crisis of confidence in vaccination and the role of social media</v>
      </c>
      <c r="C186" s="37" t="e">
        <f>'Etapa Pré-Seleção'!N186</f>
        <v>#REF!</v>
      </c>
      <c r="D186" s="6" t="s">
        <v>3350</v>
      </c>
      <c r="E186" s="58" t="s">
        <v>28</v>
      </c>
      <c r="F186" s="36"/>
      <c r="G186" s="58"/>
      <c r="H186" s="6"/>
      <c r="I186" s="6"/>
      <c r="J186" s="6"/>
      <c r="K186" s="6"/>
      <c r="L186" s="6"/>
      <c r="M186" s="6"/>
      <c r="N186" s="6"/>
      <c r="O186" s="6"/>
      <c r="P186" s="6"/>
      <c r="Q186" s="6"/>
      <c r="R186" s="6"/>
      <c r="S186" s="6"/>
      <c r="T186" s="6"/>
      <c r="U186" s="6"/>
      <c r="V186" s="6"/>
      <c r="W186" s="6"/>
      <c r="X186" s="6"/>
      <c r="Y186" s="6"/>
      <c r="Z186" s="45">
        <v>0</v>
      </c>
      <c r="AA186" s="45">
        <v>0</v>
      </c>
      <c r="AB186" s="45">
        <v>0</v>
      </c>
      <c r="AC186" s="45">
        <v>0</v>
      </c>
      <c r="AD186" s="45">
        <v>0</v>
      </c>
      <c r="AE186" s="45" t="e">
        <f>IF(AND(IF('[1]#REF'!$H$3="",TRUE,Z186&gt;0),IF('[1]#REF'!$H$4="",TRUE,AA186&gt;0),IF('[1]#REF'!$H$5="",TRUE,AB186&gt;0),IF('[1]#REF'!$H$6="",TRUE,AC186&gt;0),IF('[1]#REF'!$H$7="",TRUE,AD186&gt;0)),"ACEITAR PARA PRÓXIMA ANÁLISE","REJEITAR NESTA ETAPA")</f>
        <v>#REF!</v>
      </c>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row>
    <row r="187" ht="12.75" hidden="1" customHeight="1" spans="1:55">
      <c r="A187" s="58" t="str">
        <f t="shared" si="0"/>
        <v>REJEITADO</v>
      </c>
      <c r="B187" s="36" t="str">
        <f>'Etapa Pré-Seleção'!A187</f>
        <v>Digital Technology Application for Improved Responses to Health Care Challenges: Lessons Learned From COVID-19</v>
      </c>
      <c r="C187" s="37" t="e">
        <f>'Etapa Pré-Seleção'!N187</f>
        <v>#REF!</v>
      </c>
      <c r="D187" s="6" t="s">
        <v>3350</v>
      </c>
      <c r="E187" s="58" t="s">
        <v>28</v>
      </c>
      <c r="F187" s="36"/>
      <c r="G187" s="58"/>
      <c r="H187" s="6"/>
      <c r="I187" s="6"/>
      <c r="J187" s="6"/>
      <c r="K187" s="6"/>
      <c r="L187" s="6"/>
      <c r="M187" s="6"/>
      <c r="N187" s="6"/>
      <c r="O187" s="6"/>
      <c r="P187" s="6"/>
      <c r="Q187" s="6"/>
      <c r="R187" s="6"/>
      <c r="S187" s="6"/>
      <c r="T187" s="6"/>
      <c r="U187" s="6"/>
      <c r="V187" s="6"/>
      <c r="W187" s="6"/>
      <c r="X187" s="6"/>
      <c r="Y187" s="6"/>
      <c r="Z187" s="45">
        <v>0</v>
      </c>
      <c r="AA187" s="45">
        <v>0</v>
      </c>
      <c r="AB187" s="45">
        <v>0</v>
      </c>
      <c r="AC187" s="45">
        <v>0</v>
      </c>
      <c r="AD187" s="45">
        <v>0</v>
      </c>
      <c r="AE187" s="45" t="e">
        <f>IF(AND(IF('[1]#REF'!$H$3="",TRUE,Z187&gt;0),IF('[1]#REF'!$H$4="",TRUE,AA187&gt;0),IF('[1]#REF'!$H$5="",TRUE,AB187&gt;0),IF('[1]#REF'!$H$6="",TRUE,AC187&gt;0),IF('[1]#REF'!$H$7="",TRUE,AD187&gt;0)),"ACEITAR PARA PRÓXIMA ANÁLISE","REJEITAR NESTA ETAPA")</f>
        <v>#REF!</v>
      </c>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row>
    <row r="188" ht="12.75" hidden="1" customHeight="1" spans="1:55">
      <c r="A188" s="58" t="str">
        <f t="shared" si="0"/>
        <v>REJEITADO</v>
      </c>
      <c r="B188" s="36" t="str">
        <f>'Etapa Pré-Seleção'!A188</f>
        <v>The Design and Game Mechanic of Combined Game Application Prototype for Learning Social Business</v>
      </c>
      <c r="C188" s="37" t="e">
        <f>'Etapa Pré-Seleção'!N188</f>
        <v>#REF!</v>
      </c>
      <c r="D188" s="6" t="s">
        <v>3350</v>
      </c>
      <c r="E188" s="58" t="s">
        <v>28</v>
      </c>
      <c r="F188" s="36"/>
      <c r="G188" s="58"/>
      <c r="H188" s="6"/>
      <c r="I188" s="6"/>
      <c r="J188" s="6"/>
      <c r="K188" s="6"/>
      <c r="L188" s="6"/>
      <c r="M188" s="6"/>
      <c r="N188" s="6"/>
      <c r="O188" s="6"/>
      <c r="P188" s="6"/>
      <c r="Q188" s="6"/>
      <c r="R188" s="6"/>
      <c r="S188" s="6"/>
      <c r="T188" s="6"/>
      <c r="U188" s="6"/>
      <c r="V188" s="6"/>
      <c r="W188" s="6"/>
      <c r="X188" s="6"/>
      <c r="Y188" s="6"/>
      <c r="Z188" s="45">
        <v>0</v>
      </c>
      <c r="AA188" s="45">
        <v>0</v>
      </c>
      <c r="AB188" s="45">
        <v>0</v>
      </c>
      <c r="AC188" s="45">
        <v>0</v>
      </c>
      <c r="AD188" s="45">
        <v>0</v>
      </c>
      <c r="AE188" s="45" t="e">
        <f>IF(AND(IF('[1]#REF'!$H$3="",TRUE,Z188&gt;0),IF('[1]#REF'!$H$4="",TRUE,AA188&gt;0),IF('[1]#REF'!$H$5="",TRUE,AB188&gt;0),IF('[1]#REF'!$H$6="",TRUE,AC188&gt;0),IF('[1]#REF'!$H$7="",TRUE,AD188&gt;0)),"ACEITAR PARA PRÓXIMA ANÁLISE","REJEITAR NESTA ETAPA")</f>
        <v>#REF!</v>
      </c>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row>
    <row r="189" ht="12.75" hidden="1" customHeight="1" spans="1:55">
      <c r="A189" s="58" t="str">
        <f t="shared" si="0"/>
        <v>REJEITADO</v>
      </c>
      <c r="B189" s="36" t="str">
        <f>'Etapa Pré-Seleção'!A189</f>
        <v>The Effects of Virtual Reality Intervention Before Total Knee Arthroplasty on Pain, Anxiety, and Vital Signs</v>
      </c>
      <c r="C189" s="37" t="e">
        <f>'Etapa Pré-Seleção'!N189</f>
        <v>#REF!</v>
      </c>
      <c r="D189" s="6" t="s">
        <v>3350</v>
      </c>
      <c r="E189" s="58" t="s">
        <v>28</v>
      </c>
      <c r="F189" s="36"/>
      <c r="G189" s="58"/>
      <c r="H189" s="6"/>
      <c r="I189" s="6"/>
      <c r="J189" s="6"/>
      <c r="K189" s="6"/>
      <c r="L189" s="6"/>
      <c r="M189" s="6"/>
      <c r="N189" s="6"/>
      <c r="O189" s="6"/>
      <c r="P189" s="6"/>
      <c r="Q189" s="6"/>
      <c r="R189" s="6"/>
      <c r="S189" s="6"/>
      <c r="T189" s="6"/>
      <c r="U189" s="6"/>
      <c r="V189" s="6"/>
      <c r="W189" s="6"/>
      <c r="X189" s="6"/>
      <c r="Y189" s="6"/>
      <c r="Z189" s="45">
        <v>0</v>
      </c>
      <c r="AA189" s="45">
        <v>0</v>
      </c>
      <c r="AB189" s="45">
        <v>0</v>
      </c>
      <c r="AC189" s="45">
        <v>0</v>
      </c>
      <c r="AD189" s="45">
        <v>0</v>
      </c>
      <c r="AE189" s="45" t="e">
        <f>IF(AND(IF('[1]#REF'!$H$3="",TRUE,Z189&gt;0),IF('[1]#REF'!$H$4="",TRUE,AA189&gt;0),IF('[1]#REF'!$H$5="",TRUE,AB189&gt;0),IF('[1]#REF'!$H$6="",TRUE,AC189&gt;0),IF('[1]#REF'!$H$7="",TRUE,AD189&gt;0)),"ACEITAR PARA PRÓXIMA ANÁLISE","REJEITAR NESTA ETAPA")</f>
        <v>#REF!</v>
      </c>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row>
    <row r="190" ht="12.75" hidden="1" customHeight="1" spans="1:55">
      <c r="A190" s="58" t="str">
        <f t="shared" si="0"/>
        <v>REJEITADO</v>
      </c>
      <c r="B190" s="36" t="str">
        <f>'Etapa Pré-Seleção'!A190</f>
        <v>Escaping unsustainable digital interactions: Toward “more meaningful” and “moderate” online experiences</v>
      </c>
      <c r="C190" s="37" t="e">
        <f>'Etapa Pré-Seleção'!N190</f>
        <v>#REF!</v>
      </c>
      <c r="D190" s="6" t="s">
        <v>3350</v>
      </c>
      <c r="E190" s="58" t="s">
        <v>28</v>
      </c>
      <c r="F190" s="36"/>
      <c r="G190" s="58"/>
      <c r="H190" s="6"/>
      <c r="I190" s="6"/>
      <c r="J190" s="6"/>
      <c r="K190" s="6"/>
      <c r="L190" s="6"/>
      <c r="M190" s="6"/>
      <c r="N190" s="6"/>
      <c r="O190" s="6"/>
      <c r="P190" s="6"/>
      <c r="Q190" s="6"/>
      <c r="R190" s="6"/>
      <c r="S190" s="6"/>
      <c r="T190" s="6"/>
      <c r="U190" s="6"/>
      <c r="V190" s="6"/>
      <c r="W190" s="6"/>
      <c r="X190" s="6"/>
      <c r="Y190" s="6"/>
      <c r="Z190" s="45">
        <v>0</v>
      </c>
      <c r="AA190" s="45">
        <v>0</v>
      </c>
      <c r="AB190" s="45">
        <v>0</v>
      </c>
      <c r="AC190" s="45">
        <v>0</v>
      </c>
      <c r="AD190" s="45">
        <v>0</v>
      </c>
      <c r="AE190" s="45" t="e">
        <f>IF(AND(IF('[1]#REF'!$H$3="",TRUE,Z190&gt;0),IF('[1]#REF'!$H$4="",TRUE,AA190&gt;0),IF('[1]#REF'!$H$5="",TRUE,AB190&gt;0),IF('[1]#REF'!$H$6="",TRUE,AC190&gt;0),IF('[1]#REF'!$H$7="",TRUE,AD190&gt;0)),"ACEITAR PARA PRÓXIMA ANÁLISE","REJEITAR NESTA ETAPA")</f>
        <v>#REF!</v>
      </c>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row>
    <row r="191" ht="12.75" hidden="1" customHeight="1" spans="1:55">
      <c r="A191" s="58" t="str">
        <f t="shared" si="0"/>
        <v>REJEITADO</v>
      </c>
      <c r="B191" s="36" t="str">
        <f>'Etapa Pré-Seleção'!A191</f>
        <v>Unpacking the underachievement of gifted students: A systematic review of internal and external factors</v>
      </c>
      <c r="C191" s="37" t="e">
        <f>'Etapa Pré-Seleção'!N191</f>
        <v>#REF!</v>
      </c>
      <c r="D191" s="6" t="s">
        <v>3350</v>
      </c>
      <c r="E191" s="58" t="s">
        <v>28</v>
      </c>
      <c r="F191" s="36"/>
      <c r="G191" s="58"/>
      <c r="H191" s="6"/>
      <c r="I191" s="6"/>
      <c r="J191" s="6"/>
      <c r="K191" s="6"/>
      <c r="L191" s="6"/>
      <c r="M191" s="6"/>
      <c r="N191" s="6"/>
      <c r="O191" s="6"/>
      <c r="P191" s="6"/>
      <c r="Q191" s="6"/>
      <c r="R191" s="6"/>
      <c r="S191" s="6"/>
      <c r="T191" s="6"/>
      <c r="U191" s="6"/>
      <c r="V191" s="6"/>
      <c r="W191" s="6"/>
      <c r="X191" s="6"/>
      <c r="Y191" s="6"/>
      <c r="Z191" s="45">
        <v>0</v>
      </c>
      <c r="AA191" s="45">
        <v>0</v>
      </c>
      <c r="AB191" s="45">
        <v>0</v>
      </c>
      <c r="AC191" s="45">
        <v>0</v>
      </c>
      <c r="AD191" s="45">
        <v>0</v>
      </c>
      <c r="AE191" s="45" t="e">
        <f>IF(AND(IF('[1]#REF'!$H$3="",TRUE,Z191&gt;0),IF('[1]#REF'!$H$4="",TRUE,AA191&gt;0),IF('[1]#REF'!$H$5="",TRUE,AB191&gt;0),IF('[1]#REF'!$H$6="",TRUE,AC191&gt;0),IF('[1]#REF'!$H$7="",TRUE,AD191&gt;0)),"ACEITAR PARA PRÓXIMA ANÁLISE","REJEITAR NESTA ETAPA")</f>
        <v>#REF!</v>
      </c>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row>
    <row r="192" ht="12.75" hidden="1" customHeight="1" spans="1:55">
      <c r="A192" s="58" t="str">
        <f t="shared" si="0"/>
        <v>REJEITADO</v>
      </c>
      <c r="B192" s="36" t="str">
        <f>'Etapa Pré-Seleção'!A192</f>
        <v>The controversy and pragmatic resolution of the introduction of foot sensors in competitive race walking</v>
      </c>
      <c r="C192" s="37" t="e">
        <f>'Etapa Pré-Seleção'!N192</f>
        <v>#REF!</v>
      </c>
      <c r="D192" s="6" t="s">
        <v>3350</v>
      </c>
      <c r="E192" s="58" t="s">
        <v>28</v>
      </c>
      <c r="F192" s="36"/>
      <c r="G192" s="58"/>
      <c r="H192" s="6"/>
      <c r="I192" s="6"/>
      <c r="J192" s="6"/>
      <c r="K192" s="6"/>
      <c r="L192" s="6"/>
      <c r="M192" s="6"/>
      <c r="N192" s="6"/>
      <c r="O192" s="6"/>
      <c r="P192" s="6"/>
      <c r="Q192" s="6"/>
      <c r="R192" s="6"/>
      <c r="S192" s="6"/>
      <c r="T192" s="6"/>
      <c r="U192" s="6"/>
      <c r="V192" s="6"/>
      <c r="W192" s="6"/>
      <c r="X192" s="6"/>
      <c r="Y192" s="6"/>
      <c r="Z192" s="45">
        <v>0</v>
      </c>
      <c r="AA192" s="45">
        <v>0</v>
      </c>
      <c r="AB192" s="45">
        <v>0</v>
      </c>
      <c r="AC192" s="45">
        <v>0</v>
      </c>
      <c r="AD192" s="45">
        <v>0</v>
      </c>
      <c r="AE192" s="45" t="e">
        <f>IF(AND(IF('[1]#REF'!$H$3="",TRUE,Z192&gt;0),IF('[1]#REF'!$H$4="",TRUE,AA192&gt;0),IF('[1]#REF'!$H$5="",TRUE,AB192&gt;0),IF('[1]#REF'!$H$6="",TRUE,AC192&gt;0),IF('[1]#REF'!$H$7="",TRUE,AD192&gt;0)),"ACEITAR PARA PRÓXIMA ANÁLISE","REJEITAR NESTA ETAPA")</f>
        <v>#REF!</v>
      </c>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row>
    <row r="193" ht="12.75" customHeight="1" spans="1:55">
      <c r="A193" s="58" t="str">
        <f t="shared" si="0"/>
        <v>SELECIONADO</v>
      </c>
      <c r="B193" s="8" t="str">
        <f>'Etapa Pré-Seleção'!A193</f>
        <v>Does it last? Long-term impacts of an app-based behavior change intervention on household electricity savings in Switzerland</v>
      </c>
      <c r="C193" s="37" t="str">
        <f>'Etapa Pré-Seleção'!N193</f>
        <v>SELECIONAR</v>
      </c>
      <c r="D193" s="10" t="s">
        <v>3351</v>
      </c>
      <c r="E193" s="61" t="s">
        <v>206</v>
      </c>
      <c r="F193" s="36">
        <v>12</v>
      </c>
      <c r="G193" s="58"/>
      <c r="H193" s="6"/>
      <c r="I193" s="6"/>
      <c r="J193" s="6"/>
      <c r="K193" s="6"/>
      <c r="L193" s="6"/>
      <c r="M193" s="6"/>
      <c r="N193" s="6"/>
      <c r="O193" s="6"/>
      <c r="P193" s="6"/>
      <c r="Q193" s="6"/>
      <c r="R193" s="6"/>
      <c r="S193" s="6"/>
      <c r="T193" s="6"/>
      <c r="U193" s="6"/>
      <c r="V193" s="6"/>
      <c r="W193" s="6"/>
      <c r="X193" s="6"/>
      <c r="Y193" s="6"/>
      <c r="Z193" s="45">
        <v>0</v>
      </c>
      <c r="AA193" s="45">
        <v>0</v>
      </c>
      <c r="AB193" s="45">
        <v>0</v>
      </c>
      <c r="AC193" s="45">
        <v>0</v>
      </c>
      <c r="AD193" s="45">
        <v>0</v>
      </c>
      <c r="AE193" s="45" t="e">
        <f>IF(AND(IF('[1]#REF'!$H$3="",TRUE,Z193&gt;0),IF('[1]#REF'!$H$4="",TRUE,AA193&gt;0),IF('[1]#REF'!$H$5="",TRUE,AB193&gt;0),IF('[1]#REF'!$H$6="",TRUE,AC193&gt;0),IF('[1]#REF'!$H$7="",TRUE,AD193&gt;0)),"ACEITAR PARA PRÓXIMA ANÁLISE","REJEITAR NESTA ETAPA")</f>
        <v>#REF!</v>
      </c>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row>
    <row r="194" ht="12.75" hidden="1" customHeight="1" spans="1:55">
      <c r="A194" s="58" t="str">
        <f t="shared" si="0"/>
        <v>REJEITADO</v>
      </c>
      <c r="B194" s="36" t="str">
        <f>'Etapa Pré-Seleção'!A194</f>
        <v>Examining the affordances of Massive Open Online Practical (MOOP) platforms for individual and collaborative learning</v>
      </c>
      <c r="C194" s="37" t="e">
        <f>'Etapa Pré-Seleção'!N194</f>
        <v>#REF!</v>
      </c>
      <c r="D194" s="6" t="s">
        <v>3350</v>
      </c>
      <c r="E194" s="58" t="s">
        <v>28</v>
      </c>
      <c r="F194" s="36"/>
      <c r="G194" s="58"/>
      <c r="H194" s="6"/>
      <c r="I194" s="6"/>
      <c r="J194" s="6"/>
      <c r="K194" s="6"/>
      <c r="L194" s="6"/>
      <c r="M194" s="6"/>
      <c r="N194" s="6"/>
      <c r="O194" s="6"/>
      <c r="P194" s="6"/>
      <c r="Q194" s="6"/>
      <c r="R194" s="6"/>
      <c r="S194" s="6"/>
      <c r="T194" s="6"/>
      <c r="U194" s="6"/>
      <c r="V194" s="6"/>
      <c r="W194" s="6"/>
      <c r="X194" s="6"/>
      <c r="Y194" s="6"/>
      <c r="Z194" s="45">
        <v>0</v>
      </c>
      <c r="AA194" s="45">
        <v>0</v>
      </c>
      <c r="AB194" s="45">
        <v>0</v>
      </c>
      <c r="AC194" s="45">
        <v>0</v>
      </c>
      <c r="AD194" s="45">
        <v>0</v>
      </c>
      <c r="AE194" s="45" t="e">
        <f>IF(AND(IF('[1]#REF'!$H$3="",TRUE,Z194&gt;0),IF('[1]#REF'!$H$4="",TRUE,AA194&gt;0),IF('[1]#REF'!$H$5="",TRUE,AB194&gt;0),IF('[1]#REF'!$H$6="",TRUE,AC194&gt;0),IF('[1]#REF'!$H$7="",TRUE,AD194&gt;0)),"ACEITAR PARA PRÓXIMA ANÁLISE","REJEITAR NESTA ETAPA")</f>
        <v>#REF!</v>
      </c>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row>
    <row r="195" ht="12.75" hidden="1" customHeight="1" spans="1:55">
      <c r="A195" s="58" t="str">
        <f t="shared" si="0"/>
        <v>REJEITADO</v>
      </c>
      <c r="B195" s="36" t="str">
        <f>'Etapa Pré-Seleção'!A195</f>
        <v>EVENTS AS THERAPY: Connecting the liminal and everyday field to enhance mental wellness in urban destinations</v>
      </c>
      <c r="C195" s="37" t="e">
        <f>'Etapa Pré-Seleção'!N195</f>
        <v>#REF!</v>
      </c>
      <c r="D195" s="6" t="s">
        <v>3350</v>
      </c>
      <c r="E195" s="58" t="s">
        <v>28</v>
      </c>
      <c r="F195" s="36"/>
      <c r="G195" s="58"/>
      <c r="H195" s="6"/>
      <c r="I195" s="6"/>
      <c r="J195" s="6"/>
      <c r="K195" s="6"/>
      <c r="L195" s="6"/>
      <c r="M195" s="6"/>
      <c r="N195" s="6"/>
      <c r="O195" s="6"/>
      <c r="P195" s="6"/>
      <c r="Q195" s="6"/>
      <c r="R195" s="6"/>
      <c r="S195" s="6"/>
      <c r="T195" s="6"/>
      <c r="U195" s="6"/>
      <c r="V195" s="6"/>
      <c r="W195" s="6"/>
      <c r="X195" s="6"/>
      <c r="Y195" s="6"/>
      <c r="Z195" s="45">
        <v>0</v>
      </c>
      <c r="AA195" s="45">
        <v>0</v>
      </c>
      <c r="AB195" s="45">
        <v>0</v>
      </c>
      <c r="AC195" s="45">
        <v>0</v>
      </c>
      <c r="AD195" s="45">
        <v>0</v>
      </c>
      <c r="AE195" s="45" t="e">
        <f>IF(AND(IF('[1]#REF'!$H$3="",TRUE,Z195&gt;0),IF('[1]#REF'!$H$4="",TRUE,AA195&gt;0),IF('[1]#REF'!$H$5="",TRUE,AB195&gt;0),IF('[1]#REF'!$H$6="",TRUE,AC195&gt;0),IF('[1]#REF'!$H$7="",TRUE,AD195&gt;0)),"ACEITAR PARA PRÓXIMA ANÁLISE","REJEITAR NESTA ETAPA")</f>
        <v>#REF!</v>
      </c>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row>
    <row r="196" ht="12.75" hidden="1" customHeight="1" spans="1:55">
      <c r="A196" s="58" t="str">
        <f t="shared" si="0"/>
        <v>REJEITADO</v>
      </c>
      <c r="B196" s="36" t="str">
        <f>'Etapa Pré-Seleção'!A196</f>
        <v>A conceptual model for persuasive in-vehicle technology to influence tactical level driver behaviour</v>
      </c>
      <c r="C196" s="37" t="e">
        <f>'Etapa Pré-Seleção'!N196</f>
        <v>#REF!</v>
      </c>
      <c r="D196" s="6" t="s">
        <v>3350</v>
      </c>
      <c r="E196" s="58" t="s">
        <v>28</v>
      </c>
      <c r="F196" s="36"/>
      <c r="G196" s="58"/>
      <c r="H196" s="6"/>
      <c r="I196" s="6"/>
      <c r="J196" s="6"/>
      <c r="K196" s="6"/>
      <c r="L196" s="6"/>
      <c r="M196" s="6"/>
      <c r="N196" s="6"/>
      <c r="O196" s="6"/>
      <c r="P196" s="6"/>
      <c r="Q196" s="6"/>
      <c r="R196" s="6"/>
      <c r="S196" s="6"/>
      <c r="T196" s="6"/>
      <c r="U196" s="6"/>
      <c r="V196" s="6"/>
      <c r="W196" s="6"/>
      <c r="X196" s="6"/>
      <c r="Y196" s="6"/>
      <c r="Z196" s="45">
        <v>0</v>
      </c>
      <c r="AA196" s="45">
        <v>0</v>
      </c>
      <c r="AB196" s="45">
        <v>0</v>
      </c>
      <c r="AC196" s="45">
        <v>0</v>
      </c>
      <c r="AD196" s="45">
        <v>0</v>
      </c>
      <c r="AE196" s="45" t="e">
        <f>IF(AND(IF('[1]#REF'!$H$3="",TRUE,Z196&gt;0),IF('[1]#REF'!$H$4="",TRUE,AA196&gt;0),IF('[1]#REF'!$H$5="",TRUE,AB196&gt;0),IF('[1]#REF'!$H$6="",TRUE,AC196&gt;0),IF('[1]#REF'!$H$7="",TRUE,AD196&gt;0)),"ACEITAR PARA PRÓXIMA ANÁLISE","REJEITAR NESTA ETAPA")</f>
        <v>#REF!</v>
      </c>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row>
    <row r="197" ht="12.75" hidden="1" customHeight="1" spans="1:55">
      <c r="A197" s="58" t="str">
        <f t="shared" si="0"/>
        <v>REJEITADO</v>
      </c>
      <c r="B197" s="36" t="str">
        <f>'Etapa Pré-Seleção'!A197</f>
        <v>Farm ponds in southern China: Challenges and solutions for conserving a neglected wetland ecosystem</v>
      </c>
      <c r="C197" s="37" t="e">
        <f>'Etapa Pré-Seleção'!N197</f>
        <v>#REF!</v>
      </c>
      <c r="D197" s="6" t="s">
        <v>3350</v>
      </c>
      <c r="E197" s="58" t="s">
        <v>28</v>
      </c>
      <c r="F197" s="36"/>
      <c r="G197" s="58"/>
      <c r="H197" s="6"/>
      <c r="I197" s="6"/>
      <c r="J197" s="6"/>
      <c r="K197" s="6"/>
      <c r="L197" s="6"/>
      <c r="M197" s="6"/>
      <c r="N197" s="6"/>
      <c r="O197" s="6"/>
      <c r="P197" s="6"/>
      <c r="Q197" s="6"/>
      <c r="R197" s="6"/>
      <c r="S197" s="6"/>
      <c r="T197" s="6"/>
      <c r="U197" s="6"/>
      <c r="V197" s="6"/>
      <c r="W197" s="6"/>
      <c r="X197" s="6"/>
      <c r="Y197" s="6"/>
      <c r="Z197" s="45">
        <v>0</v>
      </c>
      <c r="AA197" s="45">
        <v>0</v>
      </c>
      <c r="AB197" s="45">
        <v>0</v>
      </c>
      <c r="AC197" s="45">
        <v>0</v>
      </c>
      <c r="AD197" s="45">
        <v>0</v>
      </c>
      <c r="AE197" s="45" t="e">
        <f>IF(AND(IF('[1]#REF'!$H$3="",TRUE,Z197&gt;0),IF('[1]#REF'!$H$4="",TRUE,AA197&gt;0),IF('[1]#REF'!$H$5="",TRUE,AB197&gt;0),IF('[1]#REF'!$H$6="",TRUE,AC197&gt;0),IF('[1]#REF'!$H$7="",TRUE,AD197&gt;0)),"ACEITAR PARA PRÓXIMA ANÁLISE","REJEITAR NESTA ETAPA")</f>
        <v>#REF!</v>
      </c>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row>
    <row r="198" ht="12.75" hidden="1" customHeight="1" spans="1:55">
      <c r="A198" s="58" t="str">
        <f t="shared" si="0"/>
        <v>REJEITADO</v>
      </c>
      <c r="B198" s="8" t="str">
        <f>'Etapa Pré-Seleção'!A198</f>
        <v>Overcoming procrastination? A meta-analysis of intervention studies</v>
      </c>
      <c r="C198" s="37" t="str">
        <f>'Etapa Pré-Seleção'!N198</f>
        <v>SELECIONAR</v>
      </c>
      <c r="D198" s="68" t="s">
        <v>3355</v>
      </c>
      <c r="E198" s="64" t="s">
        <v>28</v>
      </c>
      <c r="F198" s="36"/>
      <c r="G198" s="58"/>
      <c r="H198" s="6"/>
      <c r="I198" s="6"/>
      <c r="J198" s="6"/>
      <c r="K198" s="6"/>
      <c r="L198" s="6"/>
      <c r="M198" s="6"/>
      <c r="N198" s="6"/>
      <c r="O198" s="6"/>
      <c r="P198" s="6"/>
      <c r="Q198" s="6"/>
      <c r="R198" s="6"/>
      <c r="S198" s="6"/>
      <c r="T198" s="6"/>
      <c r="U198" s="6"/>
      <c r="V198" s="6"/>
      <c r="W198" s="6"/>
      <c r="X198" s="6"/>
      <c r="Y198" s="6"/>
      <c r="Z198" s="45">
        <v>0</v>
      </c>
      <c r="AA198" s="45">
        <v>0</v>
      </c>
      <c r="AB198" s="45">
        <v>0</v>
      </c>
      <c r="AC198" s="45">
        <v>0</v>
      </c>
      <c r="AD198" s="45">
        <v>0</v>
      </c>
      <c r="AE198" s="45" t="e">
        <f>IF(AND(IF('[1]#REF'!$H$3="",TRUE,Z198&gt;0),IF('[1]#REF'!$H$4="",TRUE,AA198&gt;0),IF('[1]#REF'!$H$5="",TRUE,AB198&gt;0),IF('[1]#REF'!$H$6="",TRUE,AC198&gt;0),IF('[1]#REF'!$H$7="",TRUE,AD198&gt;0)),"ACEITAR PARA PRÓXIMA ANÁLISE","REJEITAR NESTA ETAPA")</f>
        <v>#REF!</v>
      </c>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row>
    <row r="199" ht="12.75" hidden="1" customHeight="1" spans="1:55">
      <c r="A199" s="58" t="str">
        <f t="shared" si="0"/>
        <v>REJEITADO</v>
      </c>
      <c r="B199" s="36" t="str">
        <f>'Etapa Pré-Seleção'!A199</f>
        <v>Work hard, play hard: How linking rewards in games to prior exercise performance improves motivation and exercise intensity</v>
      </c>
      <c r="C199" s="37" t="e">
        <f>'Etapa Pré-Seleção'!N199</f>
        <v>#REF!</v>
      </c>
      <c r="D199" s="6" t="s">
        <v>3350</v>
      </c>
      <c r="E199" s="58" t="s">
        <v>28</v>
      </c>
      <c r="F199" s="36"/>
      <c r="G199" s="58"/>
      <c r="H199" s="6"/>
      <c r="I199" s="6"/>
      <c r="J199" s="6"/>
      <c r="K199" s="6"/>
      <c r="L199" s="6"/>
      <c r="M199" s="6"/>
      <c r="N199" s="6"/>
      <c r="O199" s="6"/>
      <c r="P199" s="6"/>
      <c r="Q199" s="6"/>
      <c r="R199" s="6"/>
      <c r="S199" s="6"/>
      <c r="T199" s="6"/>
      <c r="U199" s="6"/>
      <c r="V199" s="6"/>
      <c r="W199" s="6"/>
      <c r="X199" s="6"/>
      <c r="Y199" s="6"/>
      <c r="Z199" s="45">
        <v>0</v>
      </c>
      <c r="AA199" s="45">
        <v>0</v>
      </c>
      <c r="AB199" s="45">
        <v>0</v>
      </c>
      <c r="AC199" s="45">
        <v>0</v>
      </c>
      <c r="AD199" s="45">
        <v>0</v>
      </c>
      <c r="AE199" s="45" t="e">
        <f>IF(AND(IF('[1]#REF'!$H$3="",TRUE,Z199&gt;0),IF('[1]#REF'!$H$4="",TRUE,AA199&gt;0),IF('[1]#REF'!$H$5="",TRUE,AB199&gt;0),IF('[1]#REF'!$H$6="",TRUE,AC199&gt;0),IF('[1]#REF'!$H$7="",TRUE,AD199&gt;0)),"ACEITAR PARA PRÓXIMA ANÁLISE","REJEITAR NESTA ETAPA")</f>
        <v>#REF!</v>
      </c>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row>
    <row r="200" ht="12.75" hidden="1" customHeight="1" spans="1:55">
      <c r="A200" s="58" t="str">
        <f t="shared" si="0"/>
        <v>REJEITADO</v>
      </c>
      <c r="B200" s="36" t="str">
        <f>'Etapa Pré-Seleção'!A200</f>
        <v>A role for startups in unleashing the disruptive power of social media</v>
      </c>
      <c r="C200" s="37" t="e">
        <f>'Etapa Pré-Seleção'!N200</f>
        <v>#REF!</v>
      </c>
      <c r="D200" s="6" t="s">
        <v>3350</v>
      </c>
      <c r="E200" s="58" t="s">
        <v>28</v>
      </c>
      <c r="F200" s="36"/>
      <c r="G200" s="58"/>
      <c r="H200" s="6"/>
      <c r="I200" s="6"/>
      <c r="J200" s="6"/>
      <c r="K200" s="6"/>
      <c r="L200" s="6"/>
      <c r="M200" s="6"/>
      <c r="N200" s="6"/>
      <c r="O200" s="6"/>
      <c r="P200" s="6"/>
      <c r="Q200" s="6"/>
      <c r="R200" s="6"/>
      <c r="S200" s="6"/>
      <c r="T200" s="6"/>
      <c r="U200" s="6"/>
      <c r="V200" s="6"/>
      <c r="W200" s="6"/>
      <c r="X200" s="6"/>
      <c r="Y200" s="6"/>
      <c r="Z200" s="45">
        <v>0</v>
      </c>
      <c r="AA200" s="45">
        <v>0</v>
      </c>
      <c r="AB200" s="45">
        <v>0</v>
      </c>
      <c r="AC200" s="45">
        <v>0</v>
      </c>
      <c r="AD200" s="45">
        <v>0</v>
      </c>
      <c r="AE200" s="45" t="e">
        <f>IF(AND(IF('[1]#REF'!$H$3="",TRUE,Z200&gt;0),IF('[1]#REF'!$H$4="",TRUE,AA200&gt;0),IF('[1]#REF'!$H$5="",TRUE,AB200&gt;0),IF('[1]#REF'!$H$6="",TRUE,AC200&gt;0),IF('[1]#REF'!$H$7="",TRUE,AD200&gt;0)),"ACEITAR PARA PRÓXIMA ANÁLISE","REJEITAR NESTA ETAPA")</f>
        <v>#REF!</v>
      </c>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row>
    <row r="201" ht="12.75" hidden="1" customHeight="1" spans="1:55">
      <c r="A201" s="58" t="str">
        <f t="shared" si="0"/>
        <v>REJEITADO</v>
      </c>
      <c r="B201" s="36" t="str">
        <f>'Etapa Pré-Seleção'!A201</f>
        <v>The strategies of private higher educational institutions during the Covid-19 pandemic. A review of literature</v>
      </c>
      <c r="C201" s="37" t="e">
        <f>'Etapa Pré-Seleção'!N201</f>
        <v>#REF!</v>
      </c>
      <c r="D201" s="6" t="s">
        <v>3350</v>
      </c>
      <c r="E201" s="58" t="s">
        <v>28</v>
      </c>
      <c r="F201" s="36"/>
      <c r="G201" s="58"/>
      <c r="H201" s="6"/>
      <c r="I201" s="6"/>
      <c r="J201" s="6"/>
      <c r="K201" s="6"/>
      <c r="L201" s="6"/>
      <c r="M201" s="6"/>
      <c r="N201" s="6"/>
      <c r="O201" s="6"/>
      <c r="P201" s="6"/>
      <c r="Q201" s="6"/>
      <c r="R201" s="6"/>
      <c r="S201" s="6"/>
      <c r="T201" s="6"/>
      <c r="U201" s="6"/>
      <c r="V201" s="6"/>
      <c r="W201" s="6"/>
      <c r="X201" s="6"/>
      <c r="Y201" s="6"/>
      <c r="Z201" s="45">
        <v>0</v>
      </c>
      <c r="AA201" s="45">
        <v>0</v>
      </c>
      <c r="AB201" s="45">
        <v>0</v>
      </c>
      <c r="AC201" s="45">
        <v>0</v>
      </c>
      <c r="AD201" s="45">
        <v>0</v>
      </c>
      <c r="AE201" s="45" t="e">
        <f>IF(AND(IF('[1]#REF'!$H$3="",TRUE,Z201&gt;0),IF('[1]#REF'!$H$4="",TRUE,AA201&gt;0),IF('[1]#REF'!$H$5="",TRUE,AB201&gt;0),IF('[1]#REF'!$H$6="",TRUE,AC201&gt;0),IF('[1]#REF'!$H$7="",TRUE,AD201&gt;0)),"ACEITAR PARA PRÓXIMA ANÁLISE","REJEITAR NESTA ETAPA")</f>
        <v>#REF!</v>
      </c>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row>
    <row r="202" ht="12.75" hidden="1" customHeight="1" spans="1:55">
      <c r="A202" s="58" t="str">
        <f t="shared" si="0"/>
        <v>REJEITADO</v>
      </c>
      <c r="B202" s="36" t="str">
        <f>'Etapa Pré-Seleção'!A202</f>
        <v>Low-GHG culturally acceptable diets to reduce individual carbon footprint by 20%</v>
      </c>
      <c r="C202" s="37" t="e">
        <f>'Etapa Pré-Seleção'!N202</f>
        <v>#REF!</v>
      </c>
      <c r="D202" s="6" t="s">
        <v>3350</v>
      </c>
      <c r="E202" s="58" t="s">
        <v>28</v>
      </c>
      <c r="F202" s="36"/>
      <c r="G202" s="58"/>
      <c r="H202" s="6"/>
      <c r="I202" s="6"/>
      <c r="J202" s="6"/>
      <c r="K202" s="6"/>
      <c r="L202" s="6"/>
      <c r="M202" s="6"/>
      <c r="N202" s="6"/>
      <c r="O202" s="6"/>
      <c r="P202" s="6"/>
      <c r="Q202" s="6"/>
      <c r="R202" s="6"/>
      <c r="S202" s="6"/>
      <c r="T202" s="6"/>
      <c r="U202" s="6"/>
      <c r="V202" s="6"/>
      <c r="W202" s="6"/>
      <c r="X202" s="6"/>
      <c r="Y202" s="6"/>
      <c r="Z202" s="45">
        <v>0</v>
      </c>
      <c r="AA202" s="45">
        <v>0</v>
      </c>
      <c r="AB202" s="45">
        <v>0</v>
      </c>
      <c r="AC202" s="45">
        <v>0</v>
      </c>
      <c r="AD202" s="45">
        <v>0</v>
      </c>
      <c r="AE202" s="45" t="e">
        <f>IF(AND(IF('[1]#REF'!$H$3="",TRUE,Z202&gt;0),IF('[1]#REF'!$H$4="",TRUE,AA202&gt;0),IF('[1]#REF'!$H$5="",TRUE,AB202&gt;0),IF('[1]#REF'!$H$6="",TRUE,AC202&gt;0),IF('[1]#REF'!$H$7="",TRUE,AD202&gt;0)),"ACEITAR PARA PRÓXIMA ANÁLISE","REJEITAR NESTA ETAPA")</f>
        <v>#REF!</v>
      </c>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row>
    <row r="203" ht="12.75" hidden="1" customHeight="1" spans="1:55">
      <c r="A203" s="58" t="str">
        <f t="shared" si="0"/>
        <v>REJEITADO</v>
      </c>
      <c r="B203" s="8" t="str">
        <f>'Etapa Pré-Seleção'!A203</f>
        <v>Work gamification: Effects on enjoyment, productivity and the role of leadership</v>
      </c>
      <c r="C203" s="37" t="str">
        <f>'Etapa Pré-Seleção'!N203</f>
        <v>SELECIONAR</v>
      </c>
      <c r="D203" s="10" t="s">
        <v>3354</v>
      </c>
      <c r="E203" s="64" t="s">
        <v>28</v>
      </c>
      <c r="F203" s="36"/>
      <c r="G203" s="58"/>
      <c r="H203" s="6"/>
      <c r="I203" s="6"/>
      <c r="J203" s="6"/>
      <c r="K203" s="6"/>
      <c r="L203" s="6"/>
      <c r="M203" s="6"/>
      <c r="N203" s="6"/>
      <c r="O203" s="6"/>
      <c r="P203" s="6"/>
      <c r="Q203" s="6"/>
      <c r="R203" s="6"/>
      <c r="S203" s="6"/>
      <c r="T203" s="6"/>
      <c r="U203" s="6"/>
      <c r="V203" s="6"/>
      <c r="W203" s="6"/>
      <c r="X203" s="6"/>
      <c r="Y203" s="6"/>
      <c r="Z203" s="45">
        <v>0</v>
      </c>
      <c r="AA203" s="45">
        <v>0</v>
      </c>
      <c r="AB203" s="45">
        <v>0</v>
      </c>
      <c r="AC203" s="45">
        <v>0</v>
      </c>
      <c r="AD203" s="45">
        <v>0</v>
      </c>
      <c r="AE203" s="45" t="e">
        <f>IF(AND(IF('[1]#REF'!$H$3="",TRUE,Z203&gt;0),IF('[1]#REF'!$H$4="",TRUE,AA203&gt;0),IF('[1]#REF'!$H$5="",TRUE,AB203&gt;0),IF('[1]#REF'!$H$6="",TRUE,AC203&gt;0),IF('[1]#REF'!$H$7="",TRUE,AD203&gt;0)),"ACEITAR PARA PRÓXIMA ANÁLISE","REJEITAR NESTA ETAPA")</f>
        <v>#REF!</v>
      </c>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row>
    <row r="204" ht="12.75" hidden="1" customHeight="1" spans="1:55">
      <c r="A204" s="58" t="str">
        <f t="shared" si="0"/>
        <v>REJEITADO</v>
      </c>
      <c r="B204" s="36" t="str">
        <f>'Etapa Pré-Seleção'!A204</f>
        <v>Designing a bet placing mobile application to tackle procrastination</v>
      </c>
      <c r="C204" s="37" t="e">
        <f>'Etapa Pré-Seleção'!N204</f>
        <v>#REF!</v>
      </c>
      <c r="D204" s="59" t="s">
        <v>3349</v>
      </c>
      <c r="E204" s="60" t="s">
        <v>22</v>
      </c>
      <c r="F204" s="36"/>
      <c r="G204" s="58"/>
      <c r="H204" s="6"/>
      <c r="I204" s="6"/>
      <c r="J204" s="6"/>
      <c r="K204" s="6"/>
      <c r="L204" s="6"/>
      <c r="M204" s="6"/>
      <c r="N204" s="6"/>
      <c r="O204" s="6"/>
      <c r="P204" s="6"/>
      <c r="Q204" s="6"/>
      <c r="R204" s="6"/>
      <c r="S204" s="6"/>
      <c r="T204" s="6"/>
      <c r="U204" s="6"/>
      <c r="V204" s="6"/>
      <c r="W204" s="6"/>
      <c r="X204" s="6"/>
      <c r="Y204" s="6"/>
      <c r="Z204" s="45">
        <v>0</v>
      </c>
      <c r="AA204" s="45">
        <v>0</v>
      </c>
      <c r="AB204" s="45">
        <v>0</v>
      </c>
      <c r="AC204" s="45">
        <v>0</v>
      </c>
      <c r="AD204" s="45">
        <v>0</v>
      </c>
      <c r="AE204" s="45" t="e">
        <f>IF(AND(IF('[1]#REF'!$H$3="",TRUE,Z204&gt;0),IF('[1]#REF'!$H$4="",TRUE,AA204&gt;0),IF('[1]#REF'!$H$5="",TRUE,AB204&gt;0),IF('[1]#REF'!$H$6="",TRUE,AC204&gt;0),IF('[1]#REF'!$H$7="",TRUE,AD204&gt;0)),"ACEITAR PARA PRÓXIMA ANÁLISE","REJEITAR NESTA ETAPA")</f>
        <v>#REF!</v>
      </c>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row>
    <row r="205" ht="12.75" hidden="1" customHeight="1" spans="1:55">
      <c r="A205" s="58" t="str">
        <f t="shared" si="0"/>
        <v>REJEITADO</v>
      </c>
      <c r="B205" s="36" t="str">
        <f>'Etapa Pré-Seleção'!A205</f>
        <v>Computational issues in time-inconsistent planning</v>
      </c>
      <c r="C205" s="37" t="e">
        <f>'Etapa Pré-Seleção'!N205</f>
        <v>#REF!</v>
      </c>
      <c r="D205" s="6" t="s">
        <v>3350</v>
      </c>
      <c r="E205" s="58" t="s">
        <v>28</v>
      </c>
      <c r="F205" s="36"/>
      <c r="G205" s="58"/>
      <c r="H205" s="6"/>
      <c r="I205" s="6"/>
      <c r="J205" s="6"/>
      <c r="K205" s="6"/>
      <c r="L205" s="6"/>
      <c r="M205" s="6"/>
      <c r="N205" s="6"/>
      <c r="O205" s="6"/>
      <c r="P205" s="6"/>
      <c r="Q205" s="6"/>
      <c r="R205" s="6"/>
      <c r="S205" s="6"/>
      <c r="T205" s="6"/>
      <c r="U205" s="6"/>
      <c r="V205" s="6"/>
      <c r="W205" s="6"/>
      <c r="X205" s="6"/>
      <c r="Y205" s="6"/>
      <c r="Z205" s="45">
        <v>0</v>
      </c>
      <c r="AA205" s="45">
        <v>0</v>
      </c>
      <c r="AB205" s="45">
        <v>0</v>
      </c>
      <c r="AC205" s="45">
        <v>0</v>
      </c>
      <c r="AD205" s="45">
        <v>0</v>
      </c>
      <c r="AE205" s="45" t="e">
        <f>IF(AND(IF('[1]#REF'!$H$3="",TRUE,Z205&gt;0),IF('[1]#REF'!$H$4="",TRUE,AA205&gt;0),IF('[1]#REF'!$H$5="",TRUE,AB205&gt;0),IF('[1]#REF'!$H$6="",TRUE,AC205&gt;0),IF('[1]#REF'!$H$7="",TRUE,AD205&gt;0)),"ACEITAR PARA PRÓXIMA ANÁLISE","REJEITAR NESTA ETAPA")</f>
        <v>#REF!</v>
      </c>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row>
    <row r="206" ht="12.75" hidden="1" customHeight="1" spans="1:55">
      <c r="A206" s="58" t="str">
        <f t="shared" si="0"/>
        <v>REJEITADO</v>
      </c>
      <c r="B206" s="36" t="str">
        <f>'Etapa Pré-Seleção'!A206</f>
        <v>Web of deceit: Relationships between the Dark Triad, perceived ability to deceive and cyberloafing</v>
      </c>
      <c r="C206" s="37" t="e">
        <f>'Etapa Pré-Seleção'!N206</f>
        <v>#REF!</v>
      </c>
      <c r="D206" s="6" t="s">
        <v>3350</v>
      </c>
      <c r="E206" s="58" t="s">
        <v>28</v>
      </c>
      <c r="F206" s="36"/>
      <c r="G206" s="58"/>
      <c r="H206" s="6"/>
      <c r="I206" s="6"/>
      <c r="J206" s="6"/>
      <c r="K206" s="6"/>
      <c r="L206" s="6"/>
      <c r="M206" s="6"/>
      <c r="N206" s="6"/>
      <c r="O206" s="6"/>
      <c r="P206" s="6"/>
      <c r="Q206" s="6"/>
      <c r="R206" s="6"/>
      <c r="S206" s="6"/>
      <c r="T206" s="6"/>
      <c r="U206" s="6"/>
      <c r="V206" s="6"/>
      <c r="W206" s="6"/>
      <c r="X206" s="6"/>
      <c r="Y206" s="6"/>
      <c r="Z206" s="45">
        <v>0</v>
      </c>
      <c r="AA206" s="45">
        <v>0</v>
      </c>
      <c r="AB206" s="45">
        <v>0</v>
      </c>
      <c r="AC206" s="45">
        <v>0</v>
      </c>
      <c r="AD206" s="45">
        <v>0</v>
      </c>
      <c r="AE206" s="45" t="e">
        <f>IF(AND(IF('[1]#REF'!$H$3="",TRUE,Z206&gt;0),IF('[1]#REF'!$H$4="",TRUE,AA206&gt;0),IF('[1]#REF'!$H$5="",TRUE,AB206&gt;0),IF('[1]#REF'!$H$6="",TRUE,AC206&gt;0),IF('[1]#REF'!$H$7="",TRUE,AD206&gt;0)),"ACEITAR PARA PRÓXIMA ANÁLISE","REJEITAR NESTA ETAPA")</f>
        <v>#REF!</v>
      </c>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row>
    <row r="207" ht="12.75" hidden="1" customHeight="1" spans="1:55">
      <c r="A207" s="58" t="str">
        <f t="shared" si="0"/>
        <v>REJEITADO</v>
      </c>
      <c r="B207" s="36" t="str">
        <f>'Etapa Pré-Seleção'!A207</f>
        <v>Making gamification easy for the professor: Decoupling game and content with the studynow mobile app</v>
      </c>
      <c r="C207" s="37" t="e">
        <f>'Etapa Pré-Seleção'!N207</f>
        <v>#REF!</v>
      </c>
      <c r="D207" s="6" t="s">
        <v>3350</v>
      </c>
      <c r="E207" s="58" t="s">
        <v>28</v>
      </c>
      <c r="F207" s="36"/>
      <c r="G207" s="58"/>
      <c r="H207" s="6"/>
      <c r="I207" s="6"/>
      <c r="J207" s="6"/>
      <c r="K207" s="6"/>
      <c r="L207" s="6"/>
      <c r="M207" s="6"/>
      <c r="N207" s="6"/>
      <c r="O207" s="6"/>
      <c r="P207" s="6"/>
      <c r="Q207" s="6"/>
      <c r="R207" s="6"/>
      <c r="S207" s="6"/>
      <c r="T207" s="6"/>
      <c r="U207" s="6"/>
      <c r="V207" s="6"/>
      <c r="W207" s="6"/>
      <c r="X207" s="6"/>
      <c r="Y207" s="6"/>
      <c r="Z207" s="45">
        <v>0</v>
      </c>
      <c r="AA207" s="45">
        <v>0</v>
      </c>
      <c r="AB207" s="45">
        <v>0</v>
      </c>
      <c r="AC207" s="45">
        <v>0</v>
      </c>
      <c r="AD207" s="45">
        <v>0</v>
      </c>
      <c r="AE207" s="45" t="e">
        <f>IF(AND(IF('[1]#REF'!$H$3="",TRUE,Z207&gt;0),IF('[1]#REF'!$H$4="",TRUE,AA207&gt;0),IF('[1]#REF'!$H$5="",TRUE,AB207&gt;0),IF('[1]#REF'!$H$6="",TRUE,AC207&gt;0),IF('[1]#REF'!$H$7="",TRUE,AD207&gt;0)),"ACEITAR PARA PRÓXIMA ANÁLISE","REJEITAR NESTA ETAPA")</f>
        <v>#REF!</v>
      </c>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row>
    <row r="208" ht="12.75" hidden="1" customHeight="1" spans="1:55">
      <c r="A208" s="58" t="str">
        <f t="shared" si="0"/>
        <v>REJEITADO</v>
      </c>
      <c r="B208" s="36" t="str">
        <f>'Etapa Pré-Seleção'!A208</f>
        <v>Development and evaluation of a study level announcement system in e-learning</v>
      </c>
      <c r="C208" s="37" t="e">
        <f>'Etapa Pré-Seleção'!N208</f>
        <v>#REF!</v>
      </c>
      <c r="D208" s="6" t="s">
        <v>3350</v>
      </c>
      <c r="E208" s="58" t="s">
        <v>28</v>
      </c>
      <c r="F208" s="36"/>
      <c r="G208" s="58"/>
      <c r="H208" s="6"/>
      <c r="I208" s="6"/>
      <c r="J208" s="6"/>
      <c r="K208" s="6"/>
      <c r="L208" s="6"/>
      <c r="M208" s="6"/>
      <c r="N208" s="6"/>
      <c r="O208" s="6"/>
      <c r="P208" s="6"/>
      <c r="Q208" s="6"/>
      <c r="R208" s="6"/>
      <c r="S208" s="6"/>
      <c r="T208" s="6"/>
      <c r="U208" s="6"/>
      <c r="V208" s="6"/>
      <c r="W208" s="6"/>
      <c r="X208" s="6"/>
      <c r="Y208" s="6"/>
      <c r="Z208" s="45">
        <v>0</v>
      </c>
      <c r="AA208" s="45">
        <v>0</v>
      </c>
      <c r="AB208" s="45">
        <v>0</v>
      </c>
      <c r="AC208" s="45">
        <v>0</v>
      </c>
      <c r="AD208" s="45">
        <v>0</v>
      </c>
      <c r="AE208" s="45" t="e">
        <f>IF(AND(IF('[1]#REF'!$H$3="",TRUE,Z208&gt;0),IF('[1]#REF'!$H$4="",TRUE,AA208&gt;0),IF('[1]#REF'!$H$5="",TRUE,AB208&gt;0),IF('[1]#REF'!$H$6="",TRUE,AC208&gt;0),IF('[1]#REF'!$H$7="",TRUE,AD208&gt;0)),"ACEITAR PARA PRÓXIMA ANÁLISE","REJEITAR NESTA ETAPA")</f>
        <v>#REF!</v>
      </c>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row>
    <row r="209" ht="12.75" hidden="1" customHeight="1" spans="1:55">
      <c r="A209" s="58" t="str">
        <f t="shared" si="0"/>
        <v>REJEITADO</v>
      </c>
      <c r="B209" s="36" t="str">
        <f>'Etapa Pré-Seleção'!A209</f>
        <v>The effect of gamification on time-management in tertiary education</v>
      </c>
      <c r="C209" s="37" t="e">
        <f>'Etapa Pré-Seleção'!N209</f>
        <v>#REF!</v>
      </c>
      <c r="D209" s="59" t="s">
        <v>3349</v>
      </c>
      <c r="E209" s="60" t="s">
        <v>22</v>
      </c>
      <c r="F209" s="36"/>
      <c r="G209" s="58"/>
      <c r="H209" s="6"/>
      <c r="I209" s="6"/>
      <c r="J209" s="6"/>
      <c r="K209" s="6"/>
      <c r="L209" s="6"/>
      <c r="M209" s="6"/>
      <c r="N209" s="6"/>
      <c r="O209" s="6"/>
      <c r="P209" s="6"/>
      <c r="Q209" s="6"/>
      <c r="R209" s="6"/>
      <c r="S209" s="6"/>
      <c r="T209" s="6"/>
      <c r="U209" s="6"/>
      <c r="V209" s="6"/>
      <c r="W209" s="6"/>
      <c r="X209" s="6"/>
      <c r="Y209" s="6"/>
      <c r="Z209" s="45">
        <v>0</v>
      </c>
      <c r="AA209" s="45">
        <v>0</v>
      </c>
      <c r="AB209" s="45">
        <v>0</v>
      </c>
      <c r="AC209" s="45">
        <v>0</v>
      </c>
      <c r="AD209" s="45">
        <v>0</v>
      </c>
      <c r="AE209" s="45" t="e">
        <f>IF(AND(IF('[1]#REF'!$H$3="",TRUE,Z209&gt;0),IF('[1]#REF'!$H$4="",TRUE,AA209&gt;0),IF('[1]#REF'!$H$5="",TRUE,AB209&gt;0),IF('[1]#REF'!$H$6="",TRUE,AC209&gt;0),IF('[1]#REF'!$H$7="",TRUE,AD209&gt;0)),"ACEITAR PARA PRÓXIMA ANÁLISE","REJEITAR NESTA ETAPA")</f>
        <v>#REF!</v>
      </c>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row>
    <row r="210" ht="12.75" hidden="1" customHeight="1" spans="1:55">
      <c r="A210" s="58" t="str">
        <f t="shared" si="0"/>
        <v>REJEITADO</v>
      </c>
      <c r="B210" s="36" t="str">
        <f>'Etapa Pré-Seleção'!A210</f>
        <v>Effect of a game-based intervention designed to enhance social incentives to increase physical activity among families: The BE FIT randomized clinical trial</v>
      </c>
      <c r="C210" s="37" t="e">
        <f>'Etapa Pré-Seleção'!N210</f>
        <v>#REF!</v>
      </c>
      <c r="D210" s="6" t="s">
        <v>3350</v>
      </c>
      <c r="E210" s="58" t="s">
        <v>28</v>
      </c>
      <c r="F210" s="36"/>
      <c r="G210" s="58"/>
      <c r="H210" s="6"/>
      <c r="I210" s="6"/>
      <c r="J210" s="6"/>
      <c r="K210" s="6"/>
      <c r="L210" s="6"/>
      <c r="M210" s="6"/>
      <c r="N210" s="6"/>
      <c r="O210" s="6"/>
      <c r="P210" s="6"/>
      <c r="Q210" s="6"/>
      <c r="R210" s="6"/>
      <c r="S210" s="6"/>
      <c r="T210" s="6"/>
      <c r="U210" s="6"/>
      <c r="V210" s="6"/>
      <c r="W210" s="6"/>
      <c r="X210" s="6"/>
      <c r="Y210" s="6"/>
      <c r="Z210" s="45">
        <v>0</v>
      </c>
      <c r="AA210" s="45">
        <v>0</v>
      </c>
      <c r="AB210" s="45">
        <v>0</v>
      </c>
      <c r="AC210" s="45">
        <v>0</v>
      </c>
      <c r="AD210" s="45">
        <v>0</v>
      </c>
      <c r="AE210" s="45" t="e">
        <f>IF(AND(IF('[1]#REF'!$H$3="",TRUE,Z210&gt;0),IF('[1]#REF'!$H$4="",TRUE,AA210&gt;0),IF('[1]#REF'!$H$5="",TRUE,AB210&gt;0),IF('[1]#REF'!$H$6="",TRUE,AC210&gt;0),IF('[1]#REF'!$H$7="",TRUE,AD210&gt;0)),"ACEITAR PARA PRÓXIMA ANÁLISE","REJEITAR NESTA ETAPA")</f>
        <v>#REF!</v>
      </c>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row>
    <row r="211" ht="12.75" customHeight="1" spans="1:55">
      <c r="A211" s="58" t="str">
        <f t="shared" si="0"/>
        <v>SELECIONADO</v>
      </c>
      <c r="B211" s="8" t="str">
        <f>'Etapa Pré-Seleção'!A211</f>
        <v>Gamification in education: Productivity and motivation through gamified time management software</v>
      </c>
      <c r="C211" s="37" t="str">
        <f>'Etapa Pré-Seleção'!N211</f>
        <v>SELECIONAR</v>
      </c>
      <c r="D211" s="10" t="s">
        <v>3351</v>
      </c>
      <c r="E211" s="61" t="s">
        <v>206</v>
      </c>
      <c r="F211" s="36">
        <v>13</v>
      </c>
      <c r="G211" s="58"/>
      <c r="H211" s="6"/>
      <c r="I211" s="6"/>
      <c r="J211" s="6"/>
      <c r="K211" s="6"/>
      <c r="L211" s="6"/>
      <c r="M211" s="6"/>
      <c r="N211" s="6"/>
      <c r="O211" s="6"/>
      <c r="P211" s="6"/>
      <c r="Q211" s="6"/>
      <c r="R211" s="6"/>
      <c r="S211" s="6"/>
      <c r="T211" s="6"/>
      <c r="U211" s="6"/>
      <c r="V211" s="6"/>
      <c r="W211" s="6"/>
      <c r="X211" s="6"/>
      <c r="Y211" s="6"/>
      <c r="Z211" s="45">
        <v>0</v>
      </c>
      <c r="AA211" s="45">
        <v>0</v>
      </c>
      <c r="AB211" s="45">
        <v>0</v>
      </c>
      <c r="AC211" s="45">
        <v>0</v>
      </c>
      <c r="AD211" s="45">
        <v>0</v>
      </c>
      <c r="AE211" s="45" t="e">
        <f>IF(AND(IF('[1]#REF'!$H$3="",TRUE,Z211&gt;0),IF('[1]#REF'!$H$4="",TRUE,AA211&gt;0),IF('[1]#REF'!$H$5="",TRUE,AB211&gt;0),IF('[1]#REF'!$H$6="",TRUE,AC211&gt;0),IF('[1]#REF'!$H$7="",TRUE,AD211&gt;0)),"ACEITAR PARA PRÓXIMA ANÁLISE","REJEITAR NESTA ETAPA")</f>
        <v>#REF!</v>
      </c>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row>
    <row r="212" ht="12.75" hidden="1" customHeight="1" spans="1:55">
      <c r="A212" s="58" t="str">
        <f t="shared" si="0"/>
        <v>REJEITADO</v>
      </c>
      <c r="B212" s="8" t="str">
        <f>'Etapa Pré-Seleção'!A212</f>
        <v>Investigating the use of game elements in motivating timemanagement for students</v>
      </c>
      <c r="C212" s="37" t="str">
        <f>'Etapa Pré-Seleção'!N212</f>
        <v>SELECIONAR</v>
      </c>
      <c r="D212" s="10" t="s">
        <v>3356</v>
      </c>
      <c r="E212" s="64" t="s">
        <v>28</v>
      </c>
      <c r="F212" s="36"/>
      <c r="G212" s="58"/>
      <c r="H212" s="6"/>
      <c r="I212" s="6"/>
      <c r="J212" s="6"/>
      <c r="K212" s="6"/>
      <c r="L212" s="6"/>
      <c r="M212" s="6"/>
      <c r="N212" s="6"/>
      <c r="O212" s="6"/>
      <c r="P212" s="6"/>
      <c r="Q212" s="6"/>
      <c r="R212" s="6"/>
      <c r="S212" s="6"/>
      <c r="T212" s="6"/>
      <c r="U212" s="6"/>
      <c r="V212" s="6"/>
      <c r="W212" s="6"/>
      <c r="X212" s="6"/>
      <c r="Y212" s="6"/>
      <c r="Z212" s="45">
        <v>0</v>
      </c>
      <c r="AA212" s="45">
        <v>0</v>
      </c>
      <c r="AB212" s="45">
        <v>0</v>
      </c>
      <c r="AC212" s="45">
        <v>0</v>
      </c>
      <c r="AD212" s="45">
        <v>0</v>
      </c>
      <c r="AE212" s="45" t="e">
        <f>IF(AND(IF('[1]#REF'!$H$3="",TRUE,Z212&gt;0),IF('[1]#REF'!$H$4="",TRUE,AA212&gt;0),IF('[1]#REF'!$H$5="",TRUE,AB212&gt;0),IF('[1]#REF'!$H$6="",TRUE,AC212&gt;0),IF('[1]#REF'!$H$7="",TRUE,AD212&gt;0)),"ACEITAR PARA PRÓXIMA ANÁLISE","REJEITAR NESTA ETAPA")</f>
        <v>#REF!</v>
      </c>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row>
    <row r="213" ht="12.75" hidden="1" customHeight="1" spans="1:55">
      <c r="A213" s="58" t="str">
        <f t="shared" si="0"/>
        <v>REJEITADO</v>
      </c>
      <c r="B213" s="36" t="str">
        <f>'Etapa Pré-Seleção'!A213</f>
        <v>The flow engine framework: A cognitive model of optimal human experience</v>
      </c>
      <c r="C213" s="37" t="e">
        <f>'Etapa Pré-Seleção'!N213</f>
        <v>#REF!</v>
      </c>
      <c r="D213" s="6" t="s">
        <v>3350</v>
      </c>
      <c r="E213" s="58" t="s">
        <v>28</v>
      </c>
      <c r="F213" s="36"/>
      <c r="G213" s="58"/>
      <c r="H213" s="6"/>
      <c r="I213" s="6"/>
      <c r="J213" s="6"/>
      <c r="K213" s="6"/>
      <c r="L213" s="6"/>
      <c r="M213" s="6"/>
      <c r="N213" s="6"/>
      <c r="O213" s="6"/>
      <c r="P213" s="6"/>
      <c r="Q213" s="6"/>
      <c r="R213" s="6"/>
      <c r="S213" s="6"/>
      <c r="T213" s="6"/>
      <c r="U213" s="6"/>
      <c r="V213" s="6"/>
      <c r="W213" s="6"/>
      <c r="X213" s="6"/>
      <c r="Y213" s="6"/>
      <c r="Z213" s="45">
        <v>0</v>
      </c>
      <c r="AA213" s="45">
        <v>0</v>
      </c>
      <c r="AB213" s="45">
        <v>0</v>
      </c>
      <c r="AC213" s="45">
        <v>0</v>
      </c>
      <c r="AD213" s="45">
        <v>0</v>
      </c>
      <c r="AE213" s="45" t="e">
        <f>IF(AND(IF('[1]#REF'!$H$3="",TRUE,Z213&gt;0),IF('[1]#REF'!$H$4="",TRUE,AA213&gt;0),IF('[1]#REF'!$H$5="",TRUE,AB213&gt;0),IF('[1]#REF'!$H$6="",TRUE,AC213&gt;0),IF('[1]#REF'!$H$7="",TRUE,AD213&gt;0)),"ACEITAR PARA PRÓXIMA ANÁLISE","REJEITAR NESTA ETAPA")</f>
        <v>#REF!</v>
      </c>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row>
    <row r="214" ht="12.75" hidden="1" customHeight="1" spans="1:55">
      <c r="A214" s="58" t="str">
        <f t="shared" si="0"/>
        <v>REJEITADO</v>
      </c>
      <c r="B214" s="8" t="str">
        <f>'Etapa Pré-Seleção'!A214</f>
        <v>Games as a measure of reading and writing generalization after computerized teaching of reading skills</v>
      </c>
      <c r="C214" s="37" t="str">
        <f>'Etapa Pré-Seleção'!N214</f>
        <v>SELECIONAR</v>
      </c>
      <c r="D214" s="10" t="s">
        <v>3354</v>
      </c>
      <c r="E214" s="64" t="s">
        <v>28</v>
      </c>
      <c r="F214" s="36"/>
      <c r="G214" s="58"/>
      <c r="H214" s="6"/>
      <c r="I214" s="6"/>
      <c r="J214" s="6"/>
      <c r="K214" s="6"/>
      <c r="L214" s="6"/>
      <c r="M214" s="6"/>
      <c r="N214" s="6"/>
      <c r="O214" s="6"/>
      <c r="P214" s="6"/>
      <c r="Q214" s="6"/>
      <c r="R214" s="6"/>
      <c r="S214" s="6"/>
      <c r="T214" s="6"/>
      <c r="U214" s="6"/>
      <c r="V214" s="6"/>
      <c r="W214" s="6"/>
      <c r="X214" s="6"/>
      <c r="Y214" s="6"/>
      <c r="Z214" s="45">
        <v>0</v>
      </c>
      <c r="AA214" s="45">
        <v>0</v>
      </c>
      <c r="AB214" s="45">
        <v>0</v>
      </c>
      <c r="AC214" s="45">
        <v>0</v>
      </c>
      <c r="AD214" s="45">
        <v>0</v>
      </c>
      <c r="AE214" s="45" t="e">
        <f>IF(AND(IF('[1]#REF'!$H$3="",TRUE,Z214&gt;0),IF('[1]#REF'!$H$4="",TRUE,AA214&gt;0),IF('[1]#REF'!$H$5="",TRUE,AB214&gt;0),IF('[1]#REF'!$H$6="",TRUE,AC214&gt;0),IF('[1]#REF'!$H$7="",TRUE,AD214&gt;0)),"ACEITAR PARA PRÓXIMA ANÁLISE","REJEITAR NESTA ETAPA")</f>
        <v>#REF!</v>
      </c>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row>
    <row r="215" ht="12.75" hidden="1" customHeight="1" spans="1:55">
      <c r="A215" s="58" t="str">
        <f t="shared" si="0"/>
        <v>REJEITADO</v>
      </c>
      <c r="B215" s="36" t="str">
        <f>'Etapa Pré-Seleção'!A215</f>
        <v>Mobile-Based micro-Learning and Assessment: Impact on learning performance and motivation of high school students</v>
      </c>
      <c r="C215" s="37" t="e">
        <f>'Etapa Pré-Seleção'!N215</f>
        <v>#REF!</v>
      </c>
      <c r="D215" s="6" t="s">
        <v>3350</v>
      </c>
      <c r="E215" s="58" t="s">
        <v>28</v>
      </c>
      <c r="F215" s="36"/>
      <c r="G215" s="58"/>
      <c r="H215" s="6"/>
      <c r="I215" s="6"/>
      <c r="J215" s="6"/>
      <c r="K215" s="6"/>
      <c r="L215" s="6"/>
      <c r="M215" s="6"/>
      <c r="N215" s="6"/>
      <c r="O215" s="6"/>
      <c r="P215" s="6"/>
      <c r="Q215" s="6"/>
      <c r="R215" s="6"/>
      <c r="S215" s="6"/>
      <c r="T215" s="6"/>
      <c r="U215" s="6"/>
      <c r="V215" s="6"/>
      <c r="W215" s="6"/>
      <c r="X215" s="6"/>
      <c r="Y215" s="6"/>
      <c r="Z215" s="45">
        <v>0</v>
      </c>
      <c r="AA215" s="45">
        <v>0</v>
      </c>
      <c r="AB215" s="45">
        <v>0</v>
      </c>
      <c r="AC215" s="45">
        <v>0</v>
      </c>
      <c r="AD215" s="45">
        <v>0</v>
      </c>
      <c r="AE215" s="45" t="e">
        <f>IF(AND(IF('[1]#REF'!$H$3="",TRUE,Z215&gt;0),IF('[1]#REF'!$H$4="",TRUE,AA215&gt;0),IF('[1]#REF'!$H$5="",TRUE,AB215&gt;0),IF('[1]#REF'!$H$6="",TRUE,AC215&gt;0),IF('[1]#REF'!$H$7="",TRUE,AD215&gt;0)),"ACEITAR PARA PRÓXIMA ANÁLISE","REJEITAR NESTA ETAPA")</f>
        <v>#REF!</v>
      </c>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row>
    <row r="216" ht="12.75" hidden="1" customHeight="1" spans="1:55">
      <c r="A216" s="58" t="str">
        <f t="shared" si="0"/>
        <v>REJEITADO</v>
      </c>
      <c r="B216" s="36" t="str">
        <f>'Etapa Pré-Seleção'!A216</f>
        <v>Theory-based design and development of a socially connected, gamified mobile app for men about breastfeeding (milk man)</v>
      </c>
      <c r="C216" s="37" t="e">
        <f>'Etapa Pré-Seleção'!N216</f>
        <v>#REF!</v>
      </c>
      <c r="D216" s="6" t="s">
        <v>3350</v>
      </c>
      <c r="E216" s="58" t="s">
        <v>28</v>
      </c>
      <c r="F216" s="36"/>
      <c r="G216" s="58"/>
      <c r="H216" s="6"/>
      <c r="I216" s="6"/>
      <c r="J216" s="6"/>
      <c r="K216" s="6"/>
      <c r="L216" s="6"/>
      <c r="M216" s="6"/>
      <c r="N216" s="6"/>
      <c r="O216" s="6"/>
      <c r="P216" s="6"/>
      <c r="Q216" s="6"/>
      <c r="R216" s="6"/>
      <c r="S216" s="6"/>
      <c r="T216" s="6"/>
      <c r="U216" s="6"/>
      <c r="V216" s="6"/>
      <c r="W216" s="6"/>
      <c r="X216" s="6"/>
      <c r="Y216" s="6"/>
      <c r="Z216" s="45">
        <v>0</v>
      </c>
      <c r="AA216" s="45">
        <v>0</v>
      </c>
      <c r="AB216" s="45">
        <v>0</v>
      </c>
      <c r="AC216" s="45">
        <v>0</v>
      </c>
      <c r="AD216" s="45">
        <v>0</v>
      </c>
      <c r="AE216" s="45" t="e">
        <f>IF(AND(IF('[1]#REF'!$H$3="",TRUE,Z216&gt;0),IF('[1]#REF'!$H$4="",TRUE,AA216&gt;0),IF('[1]#REF'!$H$5="",TRUE,AB216&gt;0),IF('[1]#REF'!$H$6="",TRUE,AC216&gt;0),IF('[1]#REF'!$H$7="",TRUE,AD216&gt;0)),"ACEITAR PARA PRÓXIMA ANÁLISE","REJEITAR NESTA ETAPA")</f>
        <v>#REF!</v>
      </c>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row>
    <row r="217" ht="12.75" hidden="1" customHeight="1" spans="1:55">
      <c r="A217" s="58" t="str">
        <f t="shared" si="0"/>
        <v>REJEITADO</v>
      </c>
      <c r="B217" s="36" t="str">
        <f>'Etapa Pré-Seleção'!A217</f>
        <v>Selective psychological effects of nudging, gamification and rational information in converting commuters from cars to buses: A controlled field experiment</v>
      </c>
      <c r="C217" s="37" t="e">
        <f>'Etapa Pré-Seleção'!N217</f>
        <v>#REF!</v>
      </c>
      <c r="D217" s="6" t="s">
        <v>3350</v>
      </c>
      <c r="E217" s="58" t="s">
        <v>28</v>
      </c>
      <c r="F217" s="36"/>
      <c r="G217" s="58"/>
      <c r="H217" s="6"/>
      <c r="I217" s="6"/>
      <c r="J217" s="6"/>
      <c r="K217" s="6"/>
      <c r="L217" s="6"/>
      <c r="M217" s="6"/>
      <c r="N217" s="6"/>
      <c r="O217" s="6"/>
      <c r="P217" s="6"/>
      <c r="Q217" s="6"/>
      <c r="R217" s="6"/>
      <c r="S217" s="6"/>
      <c r="T217" s="6"/>
      <c r="U217" s="6"/>
      <c r="V217" s="6"/>
      <c r="W217" s="6"/>
      <c r="X217" s="6"/>
      <c r="Y217" s="6"/>
      <c r="Z217" s="45">
        <v>0</v>
      </c>
      <c r="AA217" s="45">
        <v>0</v>
      </c>
      <c r="AB217" s="45">
        <v>0</v>
      </c>
      <c r="AC217" s="45">
        <v>0</v>
      </c>
      <c r="AD217" s="45">
        <v>0</v>
      </c>
      <c r="AE217" s="45" t="e">
        <f>IF(AND(IF('[1]#REF'!$H$3="",TRUE,Z217&gt;0),IF('[1]#REF'!$H$4="",TRUE,AA217&gt;0),IF('[1]#REF'!$H$5="",TRUE,AB217&gt;0),IF('[1]#REF'!$H$6="",TRUE,AC217&gt;0),IF('[1]#REF'!$H$7="",TRUE,AD217&gt;0)),"ACEITAR PARA PRÓXIMA ANÁLISE","REJEITAR NESTA ETAPA")</f>
        <v>#REF!</v>
      </c>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row>
    <row r="218" ht="12.75" hidden="1" customHeight="1" spans="1:55">
      <c r="A218" s="58" t="str">
        <f t="shared" si="0"/>
        <v>REJEITADO</v>
      </c>
      <c r="B218" s="36" t="str">
        <f>'Etapa Pré-Seleção'!A218</f>
        <v>Evaluation of a digital game-based learning program for enhancing youth mental health: A structural equation modeling of the program effectiveness</v>
      </c>
      <c r="C218" s="37" t="e">
        <f>'Etapa Pré-Seleção'!N218</f>
        <v>#REF!</v>
      </c>
      <c r="D218" s="6" t="s">
        <v>3350</v>
      </c>
      <c r="E218" s="58" t="s">
        <v>28</v>
      </c>
      <c r="F218" s="36"/>
      <c r="G218" s="58"/>
      <c r="H218" s="6"/>
      <c r="I218" s="6"/>
      <c r="J218" s="6"/>
      <c r="K218" s="6"/>
      <c r="L218" s="6"/>
      <c r="M218" s="6"/>
      <c r="N218" s="6"/>
      <c r="O218" s="6"/>
      <c r="P218" s="6"/>
      <c r="Q218" s="6"/>
      <c r="R218" s="6"/>
      <c r="S218" s="6"/>
      <c r="T218" s="6"/>
      <c r="U218" s="6"/>
      <c r="V218" s="6"/>
      <c r="W218" s="6"/>
      <c r="X218" s="6"/>
      <c r="Y218" s="6"/>
      <c r="Z218" s="45">
        <v>0</v>
      </c>
      <c r="AA218" s="45">
        <v>0</v>
      </c>
      <c r="AB218" s="45">
        <v>0</v>
      </c>
      <c r="AC218" s="45">
        <v>0</v>
      </c>
      <c r="AD218" s="45">
        <v>0</v>
      </c>
      <c r="AE218" s="45" t="e">
        <f>IF(AND(IF('[1]#REF'!$H$3="",TRUE,Z218&gt;0),IF('[1]#REF'!$H$4="",TRUE,AA218&gt;0),IF('[1]#REF'!$H$5="",TRUE,AB218&gt;0),IF('[1]#REF'!$H$6="",TRUE,AC218&gt;0),IF('[1]#REF'!$H$7="",TRUE,AD218&gt;0)),"ACEITAR PARA PRÓXIMA ANÁLISE","REJEITAR NESTA ETAPA")</f>
        <v>#REF!</v>
      </c>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row>
    <row r="219" ht="12.75" hidden="1" customHeight="1" spans="1:55">
      <c r="A219" s="58" t="str">
        <f t="shared" si="0"/>
        <v>REJEITADO</v>
      </c>
      <c r="B219" s="8" t="str">
        <f>'Etapa Pré-Seleção'!A219</f>
        <v>Effect on academic procrastination after introducing augmented reality</v>
      </c>
      <c r="C219" s="37" t="str">
        <f>'Etapa Pré-Seleção'!N219</f>
        <v>SELECIONAR</v>
      </c>
      <c r="D219" s="10" t="s">
        <v>3354</v>
      </c>
      <c r="E219" s="64" t="s">
        <v>28</v>
      </c>
      <c r="F219" s="36"/>
      <c r="G219" s="58"/>
      <c r="H219" s="6"/>
      <c r="I219" s="6"/>
      <c r="J219" s="6"/>
      <c r="K219" s="6"/>
      <c r="L219" s="6"/>
      <c r="M219" s="6"/>
      <c r="N219" s="6"/>
      <c r="O219" s="6"/>
      <c r="P219" s="6"/>
      <c r="Q219" s="6"/>
      <c r="R219" s="6"/>
      <c r="S219" s="6"/>
      <c r="T219" s="6"/>
      <c r="U219" s="6"/>
      <c r="V219" s="6"/>
      <c r="W219" s="6"/>
      <c r="X219" s="6"/>
      <c r="Y219" s="6"/>
      <c r="Z219" s="45">
        <v>0</v>
      </c>
      <c r="AA219" s="45">
        <v>0</v>
      </c>
      <c r="AB219" s="45">
        <v>0</v>
      </c>
      <c r="AC219" s="45">
        <v>0</v>
      </c>
      <c r="AD219" s="45">
        <v>0</v>
      </c>
      <c r="AE219" s="45" t="e">
        <f>IF(AND(IF('[1]#REF'!$H$3="",TRUE,Z219&gt;0),IF('[1]#REF'!$H$4="",TRUE,AA219&gt;0),IF('[1]#REF'!$H$5="",TRUE,AB219&gt;0),IF('[1]#REF'!$H$6="",TRUE,AC219&gt;0),IF('[1]#REF'!$H$7="",TRUE,AD219&gt;0)),"ACEITAR PARA PRÓXIMA ANÁLISE","REJEITAR NESTA ETAPA")</f>
        <v>#REF!</v>
      </c>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row>
    <row r="220" ht="12.75" hidden="1" customHeight="1" spans="1:55">
      <c r="A220" s="58" t="str">
        <f t="shared" si="0"/>
        <v>REJEITADO</v>
      </c>
      <c r="B220" s="36" t="str">
        <f>'Etapa Pré-Seleção'!A220</f>
        <v>Quiz-R-Us – Re-Conceptualizing Quizzes to Enrich Blended Learning in Occupational Therapy Study Lines</v>
      </c>
      <c r="C220" s="37" t="e">
        <f>'Etapa Pré-Seleção'!N220</f>
        <v>#REF!</v>
      </c>
      <c r="D220" s="6" t="s">
        <v>3350</v>
      </c>
      <c r="E220" s="58" t="s">
        <v>28</v>
      </c>
      <c r="F220" s="36"/>
      <c r="G220" s="58"/>
      <c r="H220" s="6"/>
      <c r="I220" s="6"/>
      <c r="J220" s="6"/>
      <c r="K220" s="6"/>
      <c r="L220" s="6"/>
      <c r="M220" s="6"/>
      <c r="N220" s="6"/>
      <c r="O220" s="6"/>
      <c r="P220" s="6"/>
      <c r="Q220" s="6"/>
      <c r="R220" s="6"/>
      <c r="S220" s="6"/>
      <c r="T220" s="6"/>
      <c r="U220" s="6"/>
      <c r="V220" s="6"/>
      <c r="W220" s="6"/>
      <c r="X220" s="6"/>
      <c r="Y220" s="6"/>
      <c r="Z220" s="45">
        <v>0</v>
      </c>
      <c r="AA220" s="45">
        <v>0</v>
      </c>
      <c r="AB220" s="45">
        <v>0</v>
      </c>
      <c r="AC220" s="45">
        <v>0</v>
      </c>
      <c r="AD220" s="45">
        <v>0</v>
      </c>
      <c r="AE220" s="45" t="e">
        <f>IF(AND(IF('[1]#REF'!$H$3="",TRUE,Z220&gt;0),IF('[1]#REF'!$H$4="",TRUE,AA220&gt;0),IF('[1]#REF'!$H$5="",TRUE,AB220&gt;0),IF('[1]#REF'!$H$6="",TRUE,AC220&gt;0),IF('[1]#REF'!$H$7="",TRUE,AD220&gt;0)),"ACEITAR PARA PRÓXIMA ANÁLISE","REJEITAR NESTA ETAPA")</f>
        <v>#REF!</v>
      </c>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row>
    <row r="221" ht="12.75" hidden="1" customHeight="1" spans="1:55">
      <c r="A221" s="58" t="str">
        <f t="shared" si="0"/>
        <v>REJEITADO</v>
      </c>
      <c r="B221" s="36" t="str">
        <f>'Etapa Pré-Seleção'!A221</f>
        <v>The measurable me: The influence of self-quantification on the online user's decision-making process</v>
      </c>
      <c r="C221" s="37" t="e">
        <f>'Etapa Pré-Seleção'!N221</f>
        <v>#REF!</v>
      </c>
      <c r="D221" s="6" t="s">
        <v>3350</v>
      </c>
      <c r="E221" s="58" t="s">
        <v>28</v>
      </c>
      <c r="F221" s="36"/>
      <c r="G221" s="58"/>
      <c r="H221" s="6"/>
      <c r="I221" s="6"/>
      <c r="J221" s="6"/>
      <c r="K221" s="6"/>
      <c r="L221" s="6"/>
      <c r="M221" s="6"/>
      <c r="N221" s="6"/>
      <c r="O221" s="6"/>
      <c r="P221" s="6"/>
      <c r="Q221" s="6"/>
      <c r="R221" s="6"/>
      <c r="S221" s="6"/>
      <c r="T221" s="6"/>
      <c r="U221" s="6"/>
      <c r="V221" s="6"/>
      <c r="W221" s="6"/>
      <c r="X221" s="6"/>
      <c r="Y221" s="6"/>
      <c r="Z221" s="45">
        <v>0</v>
      </c>
      <c r="AA221" s="45">
        <v>0</v>
      </c>
      <c r="AB221" s="45">
        <v>0</v>
      </c>
      <c r="AC221" s="45">
        <v>0</v>
      </c>
      <c r="AD221" s="45">
        <v>0</v>
      </c>
      <c r="AE221" s="45" t="e">
        <f>IF(AND(IF('[1]#REF'!$H$3="",TRUE,Z221&gt;0),IF('[1]#REF'!$H$4="",TRUE,AA221&gt;0),IF('[1]#REF'!$H$5="",TRUE,AB221&gt;0),IF('[1]#REF'!$H$6="",TRUE,AC221&gt;0),IF('[1]#REF'!$H$7="",TRUE,AD221&gt;0)),"ACEITAR PARA PRÓXIMA ANÁLISE","REJEITAR NESTA ETAPA")</f>
        <v>#REF!</v>
      </c>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row>
    <row r="222" ht="12.75" hidden="1" customHeight="1" spans="1:55">
      <c r="A222" s="58" t="str">
        <f t="shared" si="0"/>
        <v>REJEITADO</v>
      </c>
      <c r="B222" s="36" t="str">
        <f>'Etapa Pré-Seleção'!A222</f>
        <v>The reading game - Encouraging learners to become question-makers rather than question-takers by getting feedback, Making friends and having fun</v>
      </c>
      <c r="C222" s="37" t="e">
        <f>'Etapa Pré-Seleção'!N222</f>
        <v>#REF!</v>
      </c>
      <c r="D222" s="6" t="s">
        <v>3350</v>
      </c>
      <c r="E222" s="58" t="s">
        <v>28</v>
      </c>
      <c r="F222" s="36"/>
      <c r="G222" s="58"/>
      <c r="H222" s="6"/>
      <c r="I222" s="6"/>
      <c r="J222" s="6"/>
      <c r="K222" s="6"/>
      <c r="L222" s="6"/>
      <c r="M222" s="6"/>
      <c r="N222" s="6"/>
      <c r="O222" s="6"/>
      <c r="P222" s="6"/>
      <c r="Q222" s="6"/>
      <c r="R222" s="6"/>
      <c r="S222" s="6"/>
      <c r="T222" s="6"/>
      <c r="U222" s="6"/>
      <c r="V222" s="6"/>
      <c r="W222" s="6"/>
      <c r="X222" s="6"/>
      <c r="Y222" s="6"/>
      <c r="Z222" s="45">
        <v>0</v>
      </c>
      <c r="AA222" s="45">
        <v>0</v>
      </c>
      <c r="AB222" s="45">
        <v>0</v>
      </c>
      <c r="AC222" s="45">
        <v>0</v>
      </c>
      <c r="AD222" s="45">
        <v>0</v>
      </c>
      <c r="AE222" s="45" t="e">
        <f>IF(AND(IF('[1]#REF'!$H$3="",TRUE,Z222&gt;0),IF('[1]#REF'!$H$4="",TRUE,AA222&gt;0),IF('[1]#REF'!$H$5="",TRUE,AB222&gt;0),IF('[1]#REF'!$H$6="",TRUE,AC222&gt;0),IF('[1]#REF'!$H$7="",TRUE,AD222&gt;0)),"ACEITAR PARA PRÓXIMA ANÁLISE","REJEITAR NESTA ETAPA")</f>
        <v>#REF!</v>
      </c>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row>
    <row r="223" ht="12.75" hidden="1" customHeight="1" spans="1:55">
      <c r="A223" s="58" t="str">
        <f t="shared" si="0"/>
        <v>REJEITADO</v>
      </c>
      <c r="B223" s="36" t="str">
        <f>'Etapa Pré-Seleção'!A223</f>
        <v>Associations among scaffold presentation, reward mechanisms and problem-solving behaviors in game play</v>
      </c>
      <c r="C223" s="37" t="e">
        <f>'Etapa Pré-Seleção'!N223</f>
        <v>#REF!</v>
      </c>
      <c r="D223" s="6" t="s">
        <v>3350</v>
      </c>
      <c r="E223" s="58" t="s">
        <v>28</v>
      </c>
      <c r="F223" s="36"/>
      <c r="G223" s="58"/>
      <c r="H223" s="6"/>
      <c r="I223" s="6"/>
      <c r="J223" s="6"/>
      <c r="K223" s="6"/>
      <c r="L223" s="6"/>
      <c r="M223" s="6"/>
      <c r="N223" s="6"/>
      <c r="O223" s="6"/>
      <c r="P223" s="6"/>
      <c r="Q223" s="6"/>
      <c r="R223" s="6"/>
      <c r="S223" s="6"/>
      <c r="T223" s="6"/>
      <c r="U223" s="6"/>
      <c r="V223" s="6"/>
      <c r="W223" s="6"/>
      <c r="X223" s="6"/>
      <c r="Y223" s="6"/>
      <c r="Z223" s="45">
        <v>0</v>
      </c>
      <c r="AA223" s="45">
        <v>0</v>
      </c>
      <c r="AB223" s="45">
        <v>0</v>
      </c>
      <c r="AC223" s="45">
        <v>0</v>
      </c>
      <c r="AD223" s="45">
        <v>0</v>
      </c>
      <c r="AE223" s="45" t="e">
        <f>IF(AND(IF('[1]#REF'!$H$3="",TRUE,Z223&gt;0),IF('[1]#REF'!$H$4="",TRUE,AA223&gt;0),IF('[1]#REF'!$H$5="",TRUE,AB223&gt;0),IF('[1]#REF'!$H$6="",TRUE,AC223&gt;0),IF('[1]#REF'!$H$7="",TRUE,AD223&gt;0)),"ACEITAR PARA PRÓXIMA ANÁLISE","REJEITAR NESTA ETAPA")</f>
        <v>#REF!</v>
      </c>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row>
    <row r="224" ht="12.75" customHeight="1" spans="1:55">
      <c r="A224" s="58" t="str">
        <f t="shared" si="0"/>
        <v>SELECIONADO</v>
      </c>
      <c r="B224" s="8" t="str">
        <f>'Etapa Pré-Seleção'!A224</f>
        <v>Gamification as a tool for increasing the depth of student understanding using a collaborative e-learning environment</v>
      </c>
      <c r="C224" s="37" t="str">
        <f>'Etapa Pré-Seleção'!N224</f>
        <v>SELECIONAR</v>
      </c>
      <c r="D224" s="10" t="s">
        <v>3351</v>
      </c>
      <c r="E224" s="61" t="s">
        <v>206</v>
      </c>
      <c r="F224" s="36">
        <v>14</v>
      </c>
      <c r="G224" s="58"/>
      <c r="H224" s="6"/>
      <c r="I224" s="6"/>
      <c r="J224" s="6"/>
      <c r="K224" s="6"/>
      <c r="L224" s="6"/>
      <c r="M224" s="6"/>
      <c r="N224" s="6"/>
      <c r="O224" s="6"/>
      <c r="P224" s="6"/>
      <c r="Q224" s="6"/>
      <c r="R224" s="6"/>
      <c r="S224" s="6"/>
      <c r="T224" s="6"/>
      <c r="U224" s="6"/>
      <c r="V224" s="6"/>
      <c r="W224" s="6"/>
      <c r="X224" s="6"/>
      <c r="Y224" s="6"/>
      <c r="Z224" s="45">
        <v>0</v>
      </c>
      <c r="AA224" s="45">
        <v>0</v>
      </c>
      <c r="AB224" s="45">
        <v>0</v>
      </c>
      <c r="AC224" s="45">
        <v>0</v>
      </c>
      <c r="AD224" s="45">
        <v>0</v>
      </c>
      <c r="AE224" s="45" t="e">
        <f>IF(AND(IF('[1]#REF'!$H$3="",TRUE,Z224&gt;0),IF('[1]#REF'!$H$4="",TRUE,AA224&gt;0),IF('[1]#REF'!$H$5="",TRUE,AB224&gt;0),IF('[1]#REF'!$H$6="",TRUE,AC224&gt;0),IF('[1]#REF'!$H$7="",TRUE,AD224&gt;0)),"ACEITAR PARA PRÓXIMA ANÁLISE","REJEITAR NESTA ETAPA")</f>
        <v>#REF!</v>
      </c>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row>
    <row r="225" ht="12.75" hidden="1" customHeight="1" spans="1:55">
      <c r="A225" s="58" t="str">
        <f t="shared" si="0"/>
        <v>REJEITADO</v>
      </c>
      <c r="B225" s="36" t="str">
        <f>'Etapa Pré-Seleção'!A225</f>
        <v>Individual differences in regulatory mode moderate the effectiveness of a pilot mHealth trial for diabetes management among older veterans</v>
      </c>
      <c r="C225" s="37" t="e">
        <f>'Etapa Pré-Seleção'!N225</f>
        <v>#REF!</v>
      </c>
      <c r="D225" s="6" t="s">
        <v>3350</v>
      </c>
      <c r="E225" s="58" t="s">
        <v>28</v>
      </c>
      <c r="F225" s="36"/>
      <c r="G225" s="58"/>
      <c r="H225" s="6"/>
      <c r="I225" s="6"/>
      <c r="J225" s="6"/>
      <c r="K225" s="6"/>
      <c r="L225" s="6"/>
      <c r="M225" s="6"/>
      <c r="N225" s="6"/>
      <c r="O225" s="6"/>
      <c r="P225" s="6"/>
      <c r="Q225" s="6"/>
      <c r="R225" s="6"/>
      <c r="S225" s="6"/>
      <c r="T225" s="6"/>
      <c r="U225" s="6"/>
      <c r="V225" s="6"/>
      <c r="W225" s="6"/>
      <c r="X225" s="6"/>
      <c r="Y225" s="6"/>
      <c r="Z225" s="45">
        <v>0</v>
      </c>
      <c r="AA225" s="45">
        <v>0</v>
      </c>
      <c r="AB225" s="45">
        <v>0</v>
      </c>
      <c r="AC225" s="45">
        <v>0</v>
      </c>
      <c r="AD225" s="45">
        <v>0</v>
      </c>
      <c r="AE225" s="45" t="e">
        <f>IF(AND(IF('[1]#REF'!$H$3="",TRUE,Z225&gt;0),IF('[1]#REF'!$H$4="",TRUE,AA225&gt;0),IF('[1]#REF'!$H$5="",TRUE,AB225&gt;0),IF('[1]#REF'!$H$6="",TRUE,AC225&gt;0),IF('[1]#REF'!$H$7="",TRUE,AD225&gt;0)),"ACEITAR PARA PRÓXIMA ANÁLISE","REJEITAR NESTA ETAPA")</f>
        <v>#REF!</v>
      </c>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row>
    <row r="226" ht="12.75" hidden="1" customHeight="1" spans="1:55">
      <c r="A226" s="58" t="str">
        <f t="shared" si="0"/>
        <v>REJEITADO</v>
      </c>
      <c r="B226" s="36" t="str">
        <f>'Etapa Pré-Seleção'!A226</f>
        <v>Gamified cognitive control training for remitted depressed individuals: User requirements analysis</v>
      </c>
      <c r="C226" s="37" t="e">
        <f>'Etapa Pré-Seleção'!N226</f>
        <v>#REF!</v>
      </c>
      <c r="D226" s="6" t="s">
        <v>3350</v>
      </c>
      <c r="E226" s="58" t="s">
        <v>28</v>
      </c>
      <c r="F226" s="36"/>
      <c r="G226" s="58"/>
      <c r="H226" s="6"/>
      <c r="I226" s="6"/>
      <c r="J226" s="6"/>
      <c r="K226" s="6"/>
      <c r="L226" s="6"/>
      <c r="M226" s="6"/>
      <c r="N226" s="6"/>
      <c r="O226" s="6"/>
      <c r="P226" s="6"/>
      <c r="Q226" s="6"/>
      <c r="R226" s="6"/>
      <c r="S226" s="6"/>
      <c r="T226" s="6"/>
      <c r="U226" s="6"/>
      <c r="V226" s="6"/>
      <c r="W226" s="6"/>
      <c r="X226" s="6"/>
      <c r="Y226" s="6"/>
      <c r="Z226" s="45">
        <v>0</v>
      </c>
      <c r="AA226" s="45">
        <v>0</v>
      </c>
      <c r="AB226" s="45">
        <v>0</v>
      </c>
      <c r="AC226" s="45">
        <v>0</v>
      </c>
      <c r="AD226" s="45">
        <v>0</v>
      </c>
      <c r="AE226" s="45" t="e">
        <f>IF(AND(IF('[1]#REF'!$H$3="",TRUE,Z226&gt;0),IF('[1]#REF'!$H$4="",TRUE,AA226&gt;0),IF('[1]#REF'!$H$5="",TRUE,AB226&gt;0),IF('[1]#REF'!$H$6="",TRUE,AC226&gt;0),IF('[1]#REF'!$H$7="",TRUE,AD226&gt;0)),"ACEITAR PARA PRÓXIMA ANÁLISE","REJEITAR NESTA ETAPA")</f>
        <v>#REF!</v>
      </c>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row>
    <row r="227" ht="12.75" hidden="1" customHeight="1" spans="1:55">
      <c r="A227" s="58" t="str">
        <f t="shared" si="0"/>
        <v>REJEITADO</v>
      </c>
      <c r="B227" s="36" t="str">
        <f>'Etapa Pré-Seleção'!A227</f>
        <v>A cognitive design space for supporting self-regulation of ICT use</v>
      </c>
      <c r="C227" s="37" t="e">
        <f>'Etapa Pré-Seleção'!N227</f>
        <v>#REF!</v>
      </c>
      <c r="D227" s="6" t="s">
        <v>3350</v>
      </c>
      <c r="E227" s="58" t="s">
        <v>28</v>
      </c>
      <c r="F227" s="36"/>
      <c r="G227" s="58"/>
      <c r="H227" s="6"/>
      <c r="I227" s="6"/>
      <c r="J227" s="6"/>
      <c r="K227" s="6"/>
      <c r="L227" s="6"/>
      <c r="M227" s="6"/>
      <c r="N227" s="6"/>
      <c r="O227" s="6"/>
      <c r="P227" s="6"/>
      <c r="Q227" s="6"/>
      <c r="R227" s="6"/>
      <c r="S227" s="6"/>
      <c r="T227" s="6"/>
      <c r="U227" s="6"/>
      <c r="V227" s="6"/>
      <c r="W227" s="6"/>
      <c r="X227" s="6"/>
      <c r="Y227" s="6"/>
      <c r="Z227" s="45">
        <v>0</v>
      </c>
      <c r="AA227" s="45">
        <v>0</v>
      </c>
      <c r="AB227" s="45">
        <v>0</v>
      </c>
      <c r="AC227" s="45">
        <v>0</v>
      </c>
      <c r="AD227" s="45">
        <v>0</v>
      </c>
      <c r="AE227" s="45" t="e">
        <f>IF(AND(IF('[1]#REF'!$H$3="",TRUE,Z227&gt;0),IF('[1]#REF'!$H$4="",TRUE,AA227&gt;0),IF('[1]#REF'!$H$5="",TRUE,AB227&gt;0),IF('[1]#REF'!$H$6="",TRUE,AC227&gt;0),IF('[1]#REF'!$H$7="",TRUE,AD227&gt;0)),"ACEITAR PARA PRÓXIMA ANÁLISE","REJEITAR NESTA ETAPA")</f>
        <v>#REF!</v>
      </c>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row>
    <row r="228" ht="12.75" hidden="1" customHeight="1" spans="1:55">
      <c r="A228" s="58" t="str">
        <f t="shared" si="0"/>
        <v>REJEITADO</v>
      </c>
      <c r="B228" s="36" t="str">
        <f>'Etapa Pré-Seleção'!A228</f>
        <v>Play on demand: Why do players play the mobile games they do</v>
      </c>
      <c r="C228" s="37" t="e">
        <f>'Etapa Pré-Seleção'!N228</f>
        <v>#REF!</v>
      </c>
      <c r="D228" s="6" t="s">
        <v>3350</v>
      </c>
      <c r="E228" s="58" t="s">
        <v>28</v>
      </c>
      <c r="F228" s="36"/>
      <c r="G228" s="58"/>
      <c r="H228" s="6"/>
      <c r="I228" s="6"/>
      <c r="J228" s="6"/>
      <c r="K228" s="6"/>
      <c r="L228" s="6"/>
      <c r="M228" s="6"/>
      <c r="N228" s="6"/>
      <c r="O228" s="6"/>
      <c r="P228" s="6"/>
      <c r="Q228" s="6"/>
      <c r="R228" s="6"/>
      <c r="S228" s="6"/>
      <c r="T228" s="6"/>
      <c r="U228" s="6"/>
      <c r="V228" s="6"/>
      <c r="W228" s="6"/>
      <c r="X228" s="6"/>
      <c r="Y228" s="6"/>
      <c r="Z228" s="45">
        <v>0</v>
      </c>
      <c r="AA228" s="45">
        <v>0</v>
      </c>
      <c r="AB228" s="45">
        <v>0</v>
      </c>
      <c r="AC228" s="45">
        <v>0</v>
      </c>
      <c r="AD228" s="45">
        <v>0</v>
      </c>
      <c r="AE228" s="45" t="e">
        <f>IF(AND(IF('[1]#REF'!$H$3="",TRUE,Z228&gt;0),IF('[1]#REF'!$H$4="",TRUE,AA228&gt;0),IF('[1]#REF'!$H$5="",TRUE,AB228&gt;0),IF('[1]#REF'!$H$6="",TRUE,AC228&gt;0),IF('[1]#REF'!$H$7="",TRUE,AD228&gt;0)),"ACEITAR PARA PRÓXIMA ANÁLISE","REJEITAR NESTA ETAPA")</f>
        <v>#REF!</v>
      </c>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row>
    <row r="229" ht="12.75" hidden="1" customHeight="1" spans="1:55">
      <c r="A229" s="58" t="str">
        <f t="shared" si="0"/>
        <v>REJEITADO</v>
      </c>
      <c r="B229" s="36" t="str">
        <f>'Etapa Pré-Seleção'!A229</f>
        <v>Elements of play for cognitive, physical and social health in older adults</v>
      </c>
      <c r="C229" s="37" t="e">
        <f>'Etapa Pré-Seleção'!N229</f>
        <v>#REF!</v>
      </c>
      <c r="D229" s="6" t="s">
        <v>3350</v>
      </c>
      <c r="E229" s="58" t="s">
        <v>28</v>
      </c>
      <c r="F229" s="36"/>
      <c r="G229" s="58"/>
      <c r="H229" s="6"/>
      <c r="I229" s="6"/>
      <c r="J229" s="6"/>
      <c r="K229" s="6"/>
      <c r="L229" s="6"/>
      <c r="M229" s="6"/>
      <c r="N229" s="6"/>
      <c r="O229" s="6"/>
      <c r="P229" s="6"/>
      <c r="Q229" s="6"/>
      <c r="R229" s="6"/>
      <c r="S229" s="6"/>
      <c r="T229" s="6"/>
      <c r="U229" s="6"/>
      <c r="V229" s="6"/>
      <c r="W229" s="6"/>
      <c r="X229" s="6"/>
      <c r="Y229" s="6"/>
      <c r="Z229" s="45">
        <v>0</v>
      </c>
      <c r="AA229" s="45">
        <v>0</v>
      </c>
      <c r="AB229" s="45">
        <v>0</v>
      </c>
      <c r="AC229" s="45">
        <v>0</v>
      </c>
      <c r="AD229" s="45">
        <v>0</v>
      </c>
      <c r="AE229" s="45" t="e">
        <f>IF(AND(IF('[1]#REF'!$H$3="",TRUE,Z229&gt;0),IF('[1]#REF'!$H$4="",TRUE,AA229&gt;0),IF('[1]#REF'!$H$5="",TRUE,AB229&gt;0),IF('[1]#REF'!$H$6="",TRUE,AC229&gt;0),IF('[1]#REF'!$H$7="",TRUE,AD229&gt;0)),"ACEITAR PARA PRÓXIMA ANÁLISE","REJEITAR NESTA ETAPA")</f>
        <v>#REF!</v>
      </c>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row>
    <row r="230" ht="12.75" hidden="1" customHeight="1" spans="1:55">
      <c r="A230" s="58" t="str">
        <f t="shared" si="0"/>
        <v>REJEITADO</v>
      </c>
      <c r="B230" s="36" t="str">
        <f>'Etapa Pré-Seleção'!A230</f>
        <v>An Empirical Test of the Theory of Gamified Learning: The Effect of Leaderboards on Time-on-Task and Academic Performance</v>
      </c>
      <c r="C230" s="37" t="e">
        <f>'Etapa Pré-Seleção'!N230</f>
        <v>#REF!</v>
      </c>
      <c r="D230" s="6" t="s">
        <v>3350</v>
      </c>
      <c r="E230" s="58" t="s">
        <v>28</v>
      </c>
      <c r="F230" s="36"/>
      <c r="G230" s="58"/>
      <c r="H230" s="6"/>
      <c r="I230" s="6"/>
      <c r="J230" s="6"/>
      <c r="K230" s="6"/>
      <c r="L230" s="6"/>
      <c r="M230" s="6"/>
      <c r="N230" s="6"/>
      <c r="O230" s="6"/>
      <c r="P230" s="6"/>
      <c r="Q230" s="6"/>
      <c r="R230" s="6"/>
      <c r="S230" s="6"/>
      <c r="T230" s="6"/>
      <c r="U230" s="6"/>
      <c r="V230" s="6"/>
      <c r="W230" s="6"/>
      <c r="X230" s="6"/>
      <c r="Y230" s="6"/>
      <c r="Z230" s="45">
        <v>0</v>
      </c>
      <c r="AA230" s="45">
        <v>0</v>
      </c>
      <c r="AB230" s="45">
        <v>0</v>
      </c>
      <c r="AC230" s="45">
        <v>0</v>
      </c>
      <c r="AD230" s="45">
        <v>0</v>
      </c>
      <c r="AE230" s="45" t="e">
        <f>IF(AND(IF('[1]#REF'!$H$3="",TRUE,Z230&gt;0),IF('[1]#REF'!$H$4="",TRUE,AA230&gt;0),IF('[1]#REF'!$H$5="",TRUE,AB230&gt;0),IF('[1]#REF'!$H$6="",TRUE,AC230&gt;0),IF('[1]#REF'!$H$7="",TRUE,AD230&gt;0)),"ACEITAR PARA PRÓXIMA ANÁLISE","REJEITAR NESTA ETAPA")</f>
        <v>#REF!</v>
      </c>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row>
    <row r="231" ht="12.75" hidden="1" customHeight="1" spans="1:55">
      <c r="A231" s="58" t="str">
        <f t="shared" si="0"/>
        <v>REJEITADO</v>
      </c>
      <c r="B231" s="36" t="str">
        <f>'Etapa Pré-Seleção'!A231</f>
        <v>The effect of achievement badges on students' behavior: An empirical study in a university-level computer science course</v>
      </c>
      <c r="C231" s="37" t="e">
        <f>'Etapa Pré-Seleção'!N231</f>
        <v>#REF!</v>
      </c>
      <c r="D231" s="6" t="s">
        <v>3350</v>
      </c>
      <c r="E231" s="58" t="s">
        <v>28</v>
      </c>
      <c r="F231" s="36"/>
      <c r="G231" s="58"/>
      <c r="H231" s="6"/>
      <c r="I231" s="6"/>
      <c r="J231" s="6"/>
      <c r="K231" s="6"/>
      <c r="L231" s="6"/>
      <c r="M231" s="6"/>
      <c r="N231" s="6"/>
      <c r="O231" s="6"/>
      <c r="P231" s="6"/>
      <c r="Q231" s="6"/>
      <c r="R231" s="6"/>
      <c r="S231" s="6"/>
      <c r="T231" s="6"/>
      <c r="U231" s="6"/>
      <c r="V231" s="6"/>
      <c r="W231" s="6"/>
      <c r="X231" s="6"/>
      <c r="Y231" s="6"/>
      <c r="Z231" s="45">
        <v>0</v>
      </c>
      <c r="AA231" s="45">
        <v>0</v>
      </c>
      <c r="AB231" s="45">
        <v>0</v>
      </c>
      <c r="AC231" s="45">
        <v>0</v>
      </c>
      <c r="AD231" s="45">
        <v>0</v>
      </c>
      <c r="AE231" s="45" t="e">
        <f>IF(AND(IF('[1]#REF'!$H$3="",TRUE,Z231&gt;0),IF('[1]#REF'!$H$4="",TRUE,AA231&gt;0),IF('[1]#REF'!$H$5="",TRUE,AB231&gt;0),IF('[1]#REF'!$H$6="",TRUE,AC231&gt;0),IF('[1]#REF'!$H$7="",TRUE,AD231&gt;0)),"ACEITAR PARA PRÓXIMA ANÁLISE","REJEITAR NESTA ETAPA")</f>
        <v>#REF!</v>
      </c>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row>
    <row r="232" ht="12.75" hidden="1" customHeight="1" spans="1:55">
      <c r="A232" s="58" t="str">
        <f t="shared" si="0"/>
        <v>REJEITADO</v>
      </c>
      <c r="B232" s="36" t="str">
        <f>'Etapa Pré-Seleção'!A232</f>
        <v>Goal-based manufacturing gamification: Bolt tightening work redesign in the automotive assembly line</v>
      </c>
      <c r="C232" s="37" t="e">
        <f>'Etapa Pré-Seleção'!N232</f>
        <v>#REF!</v>
      </c>
      <c r="D232" s="6" t="s">
        <v>3350</v>
      </c>
      <c r="E232" s="58" t="s">
        <v>28</v>
      </c>
      <c r="F232" s="36"/>
      <c r="G232" s="58"/>
      <c r="H232" s="6"/>
      <c r="I232" s="6"/>
      <c r="J232" s="6"/>
      <c r="K232" s="6"/>
      <c r="L232" s="6"/>
      <c r="M232" s="6"/>
      <c r="N232" s="6"/>
      <c r="O232" s="6"/>
      <c r="P232" s="6"/>
      <c r="Q232" s="6"/>
      <c r="R232" s="6"/>
      <c r="S232" s="6"/>
      <c r="T232" s="6"/>
      <c r="U232" s="6"/>
      <c r="V232" s="6"/>
      <c r="W232" s="6"/>
      <c r="X232" s="6"/>
      <c r="Y232" s="6"/>
      <c r="Z232" s="45">
        <v>0</v>
      </c>
      <c r="AA232" s="45">
        <v>0</v>
      </c>
      <c r="AB232" s="45">
        <v>0</v>
      </c>
      <c r="AC232" s="45">
        <v>0</v>
      </c>
      <c r="AD232" s="45">
        <v>0</v>
      </c>
      <c r="AE232" s="45" t="e">
        <f>IF(AND(IF('[1]#REF'!$H$3="",TRUE,Z232&gt;0),IF('[1]#REF'!$H$4="",TRUE,AA232&gt;0),IF('[1]#REF'!$H$5="",TRUE,AB232&gt;0),IF('[1]#REF'!$H$6="",TRUE,AC232&gt;0),IF('[1]#REF'!$H$7="",TRUE,AD232&gt;0)),"ACEITAR PARA PRÓXIMA ANÁLISE","REJEITAR NESTA ETAPA")</f>
        <v>#REF!</v>
      </c>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row>
    <row r="233" ht="12.75" hidden="1" customHeight="1" spans="1:55">
      <c r="A233" s="58" t="str">
        <f t="shared" si="0"/>
        <v>REJEITADO</v>
      </c>
      <c r="B233" s="36" t="str">
        <f>'Etapa Pré-Seleção'!A233</f>
        <v>Towards a lean approach to gamifying education</v>
      </c>
      <c r="C233" s="37" t="e">
        <f>'Etapa Pré-Seleção'!N233</f>
        <v>#REF!</v>
      </c>
      <c r="D233" s="6" t="s">
        <v>3350</v>
      </c>
      <c r="E233" s="58" t="s">
        <v>28</v>
      </c>
      <c r="F233" s="36"/>
      <c r="G233" s="58"/>
      <c r="H233" s="6"/>
      <c r="I233" s="6"/>
      <c r="J233" s="6"/>
      <c r="K233" s="6"/>
      <c r="L233" s="6"/>
      <c r="M233" s="6"/>
      <c r="N233" s="6"/>
      <c r="O233" s="6"/>
      <c r="P233" s="6"/>
      <c r="Q233" s="6"/>
      <c r="R233" s="6"/>
      <c r="S233" s="6"/>
      <c r="T233" s="6"/>
      <c r="U233" s="6"/>
      <c r="V233" s="6"/>
      <c r="W233" s="6"/>
      <c r="X233" s="6"/>
      <c r="Y233" s="6"/>
      <c r="Z233" s="45">
        <v>0</v>
      </c>
      <c r="AA233" s="45">
        <v>0</v>
      </c>
      <c r="AB233" s="45">
        <v>0</v>
      </c>
      <c r="AC233" s="45">
        <v>0</v>
      </c>
      <c r="AD233" s="45">
        <v>0</v>
      </c>
      <c r="AE233" s="45" t="e">
        <f>IF(AND(IF('[1]#REF'!$H$3="",TRUE,Z233&gt;0),IF('[1]#REF'!$H$4="",TRUE,AA233&gt;0),IF('[1]#REF'!$H$5="",TRUE,AB233&gt;0),IF('[1]#REF'!$H$6="",TRUE,AC233&gt;0),IF('[1]#REF'!$H$7="",TRUE,AD233&gt;0)),"ACEITAR PARA PRÓXIMA ANÁLISE","REJEITAR NESTA ETAPA")</f>
        <v>#REF!</v>
      </c>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row>
    <row r="234" ht="12.75" hidden="1" customHeight="1" spans="1:55">
      <c r="A234" s="58" t="str">
        <f t="shared" si="0"/>
        <v>REJEITADO</v>
      </c>
      <c r="B234" s="36" t="str">
        <f>'Etapa Pré-Seleção'!A234</f>
        <v>Self-regulated learning in higher education: Strategies adopted by computer programming students when supported by the SimProgramming approach</v>
      </c>
      <c r="C234" s="37" t="e">
        <f>'Etapa Pré-Seleção'!N234</f>
        <v>#REF!</v>
      </c>
      <c r="D234" s="6" t="s">
        <v>3350</v>
      </c>
      <c r="E234" s="58" t="s">
        <v>28</v>
      </c>
      <c r="F234" s="36"/>
      <c r="G234" s="58"/>
      <c r="H234" s="6"/>
      <c r="I234" s="6"/>
      <c r="J234" s="6"/>
      <c r="K234" s="6"/>
      <c r="L234" s="6"/>
      <c r="M234" s="6"/>
      <c r="N234" s="6"/>
      <c r="O234" s="6"/>
      <c r="P234" s="6"/>
      <c r="Q234" s="6"/>
      <c r="R234" s="6"/>
      <c r="S234" s="6"/>
      <c r="T234" s="6"/>
      <c r="U234" s="6"/>
      <c r="V234" s="6"/>
      <c r="W234" s="6"/>
      <c r="X234" s="6"/>
      <c r="Y234" s="6"/>
      <c r="Z234" s="45">
        <v>0</v>
      </c>
      <c r="AA234" s="45">
        <v>0</v>
      </c>
      <c r="AB234" s="45">
        <v>0</v>
      </c>
      <c r="AC234" s="45">
        <v>0</v>
      </c>
      <c r="AD234" s="45">
        <v>0</v>
      </c>
      <c r="AE234" s="45" t="e">
        <f>IF(AND(IF('[1]#REF'!$H$3="",TRUE,Z234&gt;0),IF('[1]#REF'!$H$4="",TRUE,AA234&gt;0),IF('[1]#REF'!$H$5="",TRUE,AB234&gt;0),IF('[1]#REF'!$H$6="",TRUE,AC234&gt;0),IF('[1]#REF'!$H$7="",TRUE,AD234&gt;0)),"ACEITAR PARA PRÓXIMA ANÁLISE","REJEITAR NESTA ETAPA")</f>
        <v>#REF!</v>
      </c>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row>
    <row r="235" ht="12.75" hidden="1" customHeight="1" spans="1:55">
      <c r="A235" s="58" t="str">
        <f t="shared" si="0"/>
        <v>REJEITADO</v>
      </c>
      <c r="B235" s="36" t="str">
        <f>'Etapa Pré-Seleção'!A235</f>
        <v>Positive emotions for inciting behavior-Playing with paintings to enhance museum experiences</v>
      </c>
      <c r="C235" s="37" t="e">
        <f>'Etapa Pré-Seleção'!N235</f>
        <v>#REF!</v>
      </c>
      <c r="D235" s="6" t="s">
        <v>3350</v>
      </c>
      <c r="E235" s="58" t="s">
        <v>28</v>
      </c>
      <c r="F235" s="36"/>
      <c r="G235" s="58"/>
      <c r="H235" s="6"/>
      <c r="I235" s="6"/>
      <c r="J235" s="6"/>
      <c r="K235" s="6"/>
      <c r="L235" s="6"/>
      <c r="M235" s="6"/>
      <c r="N235" s="6"/>
      <c r="O235" s="6"/>
      <c r="P235" s="6"/>
      <c r="Q235" s="6"/>
      <c r="R235" s="6"/>
      <c r="S235" s="6"/>
      <c r="T235" s="6"/>
      <c r="U235" s="6"/>
      <c r="V235" s="6"/>
      <c r="W235" s="6"/>
      <c r="X235" s="6"/>
      <c r="Y235" s="6"/>
      <c r="Z235" s="45">
        <v>0</v>
      </c>
      <c r="AA235" s="45">
        <v>0</v>
      </c>
      <c r="AB235" s="45">
        <v>0</v>
      </c>
      <c r="AC235" s="45">
        <v>0</v>
      </c>
      <c r="AD235" s="45">
        <v>0</v>
      </c>
      <c r="AE235" s="45" t="e">
        <f>IF(AND(IF('[1]#REF'!$H$3="",TRUE,Z235&gt;0),IF('[1]#REF'!$H$4="",TRUE,AA235&gt;0),IF('[1]#REF'!$H$5="",TRUE,AB235&gt;0),IF('[1]#REF'!$H$6="",TRUE,AC235&gt;0),IF('[1]#REF'!$H$7="",TRUE,AD235&gt;0)),"ACEITAR PARA PRÓXIMA ANÁLISE","REJEITAR NESTA ETAPA")</f>
        <v>#REF!</v>
      </c>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row>
    <row r="236" ht="12.75" hidden="1" customHeight="1" spans="1:55">
      <c r="A236" s="58" t="str">
        <f t="shared" si="0"/>
        <v>REJEITADO</v>
      </c>
      <c r="B236" s="36" t="str">
        <f>'Etapa Pré-Seleção'!A236</f>
        <v>Emergency remote teaching and students’ academic performance in higher education during the COVID-19 pandemic: A case study</v>
      </c>
      <c r="C236" s="37" t="e">
        <f>'Etapa Pré-Seleção'!N236</f>
        <v>#REF!</v>
      </c>
      <c r="D236" s="6" t="s">
        <v>3350</v>
      </c>
      <c r="E236" s="58" t="s">
        <v>28</v>
      </c>
      <c r="F236" s="36"/>
      <c r="G236" s="58"/>
      <c r="H236" s="6"/>
      <c r="I236" s="6"/>
      <c r="J236" s="6"/>
      <c r="K236" s="6"/>
      <c r="L236" s="6"/>
      <c r="M236" s="6"/>
      <c r="N236" s="6"/>
      <c r="O236" s="6"/>
      <c r="P236" s="6"/>
      <c r="Q236" s="6"/>
      <c r="R236" s="6"/>
      <c r="S236" s="6"/>
      <c r="T236" s="6"/>
      <c r="U236" s="6"/>
      <c r="V236" s="6"/>
      <c r="W236" s="6"/>
      <c r="X236" s="6"/>
      <c r="Y236" s="6"/>
      <c r="Z236" s="45">
        <v>0</v>
      </c>
      <c r="AA236" s="45">
        <v>0</v>
      </c>
      <c r="AB236" s="45">
        <v>0</v>
      </c>
      <c r="AC236" s="45">
        <v>0</v>
      </c>
      <c r="AD236" s="45">
        <v>0</v>
      </c>
      <c r="AE236" s="45" t="e">
        <f>IF(AND(IF('[1]#REF'!$H$3="",TRUE,Z236&gt;0),IF('[1]#REF'!$H$4="",TRUE,AA236&gt;0),IF('[1]#REF'!$H$5="",TRUE,AB236&gt;0),IF('[1]#REF'!$H$6="",TRUE,AC236&gt;0),IF('[1]#REF'!$H$7="",TRUE,AD236&gt;0)),"ACEITAR PARA PRÓXIMA ANÁLISE","REJEITAR NESTA ETAPA")</f>
        <v>#REF!</v>
      </c>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row>
    <row r="237" ht="12.75" hidden="1" customHeight="1" spans="1:55">
      <c r="A237" s="58" t="str">
        <f t="shared" si="0"/>
        <v>REJEITADO</v>
      </c>
      <c r="B237" s="36" t="str">
        <f>'Etapa Pré-Seleção'!A237</f>
        <v>How should we incentivize learning? An optimal feedback mechanism for educational games and online courses</v>
      </c>
      <c r="C237" s="37" t="e">
        <f>'Etapa Pré-Seleção'!N237</f>
        <v>#REF!</v>
      </c>
      <c r="D237" s="6" t="s">
        <v>3350</v>
      </c>
      <c r="E237" s="58" t="s">
        <v>28</v>
      </c>
      <c r="F237" s="36"/>
      <c r="G237" s="58"/>
      <c r="H237" s="6"/>
      <c r="I237" s="6"/>
      <c r="J237" s="6"/>
      <c r="K237" s="6"/>
      <c r="L237" s="6"/>
      <c r="M237" s="6"/>
      <c r="N237" s="6"/>
      <c r="O237" s="6"/>
      <c r="P237" s="6"/>
      <c r="Q237" s="6"/>
      <c r="R237" s="6"/>
      <c r="S237" s="6"/>
      <c r="T237" s="6"/>
      <c r="U237" s="6"/>
      <c r="V237" s="6"/>
      <c r="W237" s="6"/>
      <c r="X237" s="6"/>
      <c r="Y237" s="6"/>
      <c r="Z237" s="45">
        <v>0</v>
      </c>
      <c r="AA237" s="45">
        <v>0</v>
      </c>
      <c r="AB237" s="45">
        <v>0</v>
      </c>
      <c r="AC237" s="45">
        <v>0</v>
      </c>
      <c r="AD237" s="45">
        <v>0</v>
      </c>
      <c r="AE237" s="45" t="e">
        <f>IF(AND(IF('[1]#REF'!$H$3="",TRUE,Z237&gt;0),IF('[1]#REF'!$H$4="",TRUE,AA237&gt;0),IF('[1]#REF'!$H$5="",TRUE,AB237&gt;0),IF('[1]#REF'!$H$6="",TRUE,AC237&gt;0),IF('[1]#REF'!$H$7="",TRUE,AD237&gt;0)),"ACEITAR PARA PRÓXIMA ANÁLISE","REJEITAR NESTA ETAPA")</f>
        <v>#REF!</v>
      </c>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row>
    <row r="238" ht="12.75" hidden="1" customHeight="1" spans="1:55">
      <c r="A238" s="58" t="str">
        <f t="shared" si="0"/>
        <v>REJEITADO</v>
      </c>
      <c r="B238" s="8" t="str">
        <f>'Etapa Pré-Seleção'!A238</f>
        <v>A Meta-Analysis on the Impact of Gamification over Students’ Motivation</v>
      </c>
      <c r="C238" s="37" t="str">
        <f>'Etapa Pré-Seleção'!N238</f>
        <v>SELECIONAR</v>
      </c>
      <c r="D238" s="68" t="s">
        <v>3355</v>
      </c>
      <c r="E238" s="64" t="s">
        <v>28</v>
      </c>
      <c r="F238" s="36"/>
      <c r="G238" s="58"/>
      <c r="H238" s="6"/>
      <c r="I238" s="6"/>
      <c r="J238" s="6"/>
      <c r="K238" s="6"/>
      <c r="L238" s="6"/>
      <c r="M238" s="6"/>
      <c r="N238" s="6"/>
      <c r="O238" s="6"/>
      <c r="P238" s="6"/>
      <c r="Q238" s="6"/>
      <c r="R238" s="6"/>
      <c r="S238" s="6"/>
      <c r="T238" s="6"/>
      <c r="U238" s="6"/>
      <c r="V238" s="6"/>
      <c r="W238" s="6"/>
      <c r="X238" s="6"/>
      <c r="Y238" s="6"/>
      <c r="Z238" s="45">
        <v>0</v>
      </c>
      <c r="AA238" s="45">
        <v>0</v>
      </c>
      <c r="AB238" s="45">
        <v>0</v>
      </c>
      <c r="AC238" s="45">
        <v>0</v>
      </c>
      <c r="AD238" s="45">
        <v>0</v>
      </c>
      <c r="AE238" s="45" t="e">
        <f>IF(AND(IF('[1]#REF'!$H$3="",TRUE,Z238&gt;0),IF('[1]#REF'!$H$4="",TRUE,AA238&gt;0),IF('[1]#REF'!$H$5="",TRUE,AB238&gt;0),IF('[1]#REF'!$H$6="",TRUE,AC238&gt;0),IF('[1]#REF'!$H$7="",TRUE,AD238&gt;0)),"ACEITAR PARA PRÓXIMA ANÁLISE","REJEITAR NESTA ETAPA")</f>
        <v>#REF!</v>
      </c>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row>
    <row r="239" ht="12.75" hidden="1" customHeight="1" spans="1:55">
      <c r="A239" s="58" t="str">
        <f t="shared" si="0"/>
        <v>REJEITADO</v>
      </c>
      <c r="B239" s="36" t="str">
        <f>'Etapa Pré-Seleção'!A239</f>
        <v>The biomedicalisation of reproductive ageing: reproductive citizenship and the gendering of fertility risk</v>
      </c>
      <c r="C239" s="37" t="e">
        <f>'Etapa Pré-Seleção'!N239</f>
        <v>#REF!</v>
      </c>
      <c r="D239" s="6" t="s">
        <v>3350</v>
      </c>
      <c r="E239" s="58" t="s">
        <v>28</v>
      </c>
      <c r="F239" s="36"/>
      <c r="G239" s="58"/>
      <c r="H239" s="6"/>
      <c r="I239" s="6"/>
      <c r="J239" s="6"/>
      <c r="K239" s="6"/>
      <c r="L239" s="6"/>
      <c r="M239" s="6"/>
      <c r="N239" s="6"/>
      <c r="O239" s="6"/>
      <c r="P239" s="6"/>
      <c r="Q239" s="6"/>
      <c r="R239" s="6"/>
      <c r="S239" s="6"/>
      <c r="T239" s="6"/>
      <c r="U239" s="6"/>
      <c r="V239" s="6"/>
      <c r="W239" s="6"/>
      <c r="X239" s="6"/>
      <c r="Y239" s="6"/>
      <c r="Z239" s="45">
        <v>0</v>
      </c>
      <c r="AA239" s="45">
        <v>0</v>
      </c>
      <c r="AB239" s="45">
        <v>0</v>
      </c>
      <c r="AC239" s="45">
        <v>0</v>
      </c>
      <c r="AD239" s="45">
        <v>0</v>
      </c>
      <c r="AE239" s="45" t="e">
        <f>IF(AND(IF('[1]#REF'!$H$3="",TRUE,Z239&gt;0),IF('[1]#REF'!$H$4="",TRUE,AA239&gt;0),IF('[1]#REF'!$H$5="",TRUE,AB239&gt;0),IF('[1]#REF'!$H$6="",TRUE,AC239&gt;0),IF('[1]#REF'!$H$7="",TRUE,AD239&gt;0)),"ACEITAR PARA PRÓXIMA ANÁLISE","REJEITAR NESTA ETAPA")</f>
        <v>#REF!</v>
      </c>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row>
    <row r="240" ht="12.75" hidden="1" customHeight="1" spans="1:55">
      <c r="A240" s="58" t="str">
        <f t="shared" si="0"/>
        <v>REJEITADO</v>
      </c>
      <c r="B240" s="36" t="str">
        <f>'Etapa Pré-Seleção'!A240</f>
        <v>Toward understanding individuals’ acceptance of internet of things –based services: Developing an instrument to measure the acceptance of smart meters</v>
      </c>
      <c r="C240" s="37" t="e">
        <f>'Etapa Pré-Seleção'!N240</f>
        <v>#REF!</v>
      </c>
      <c r="D240" s="6" t="s">
        <v>3350</v>
      </c>
      <c r="E240" s="58" t="s">
        <v>28</v>
      </c>
      <c r="F240" s="36"/>
      <c r="G240" s="58"/>
      <c r="H240" s="6"/>
      <c r="I240" s="6"/>
      <c r="J240" s="6"/>
      <c r="K240" s="6"/>
      <c r="L240" s="6"/>
      <c r="M240" s="6"/>
      <c r="N240" s="6"/>
      <c r="O240" s="6"/>
      <c r="P240" s="6"/>
      <c r="Q240" s="6"/>
      <c r="R240" s="6"/>
      <c r="S240" s="6"/>
      <c r="T240" s="6"/>
      <c r="U240" s="6"/>
      <c r="V240" s="6"/>
      <c r="W240" s="6"/>
      <c r="X240" s="6"/>
      <c r="Y240" s="6"/>
      <c r="Z240" s="45">
        <v>0</v>
      </c>
      <c r="AA240" s="45">
        <v>0</v>
      </c>
      <c r="AB240" s="45">
        <v>0</v>
      </c>
      <c r="AC240" s="45">
        <v>0</v>
      </c>
      <c r="AD240" s="45">
        <v>0</v>
      </c>
      <c r="AE240" s="45" t="e">
        <f>IF(AND(IF('[1]#REF'!$H$3="",TRUE,Z240&gt;0),IF('[1]#REF'!$H$4="",TRUE,AA240&gt;0),IF('[1]#REF'!$H$5="",TRUE,AB240&gt;0),IF('[1]#REF'!$H$6="",TRUE,AC240&gt;0),IF('[1]#REF'!$H$7="",TRUE,AD240&gt;0)),"ACEITAR PARA PRÓXIMA ANÁLISE","REJEITAR NESTA ETAPA")</f>
        <v>#REF!</v>
      </c>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row>
    <row r="241" ht="12.75" hidden="1" customHeight="1" spans="1:55">
      <c r="A241" s="58" t="str">
        <f t="shared" si="0"/>
        <v>REJEITADO</v>
      </c>
      <c r="B241" s="36" t="str">
        <f>'Etapa Pré-Seleção'!A241</f>
        <v>Data missing not at random in mobile health research: Assessment of the problem and a case for sensitivity analyses</v>
      </c>
      <c r="C241" s="37" t="e">
        <f>'Etapa Pré-Seleção'!N241</f>
        <v>#REF!</v>
      </c>
      <c r="D241" s="6" t="s">
        <v>3350</v>
      </c>
      <c r="E241" s="58" t="s">
        <v>28</v>
      </c>
      <c r="F241" s="36"/>
      <c r="G241" s="58"/>
      <c r="H241" s="6"/>
      <c r="I241" s="6"/>
      <c r="J241" s="6"/>
      <c r="K241" s="6"/>
      <c r="L241" s="6"/>
      <c r="M241" s="6"/>
      <c r="N241" s="6"/>
      <c r="O241" s="6"/>
      <c r="P241" s="6"/>
      <c r="Q241" s="6"/>
      <c r="R241" s="6"/>
      <c r="S241" s="6"/>
      <c r="T241" s="6"/>
      <c r="U241" s="6"/>
      <c r="V241" s="6"/>
      <c r="W241" s="6"/>
      <c r="X241" s="6"/>
      <c r="Y241" s="6"/>
      <c r="Z241" s="45">
        <v>0</v>
      </c>
      <c r="AA241" s="45">
        <v>0</v>
      </c>
      <c r="AB241" s="45">
        <v>0</v>
      </c>
      <c r="AC241" s="45">
        <v>0</v>
      </c>
      <c r="AD241" s="45">
        <v>0</v>
      </c>
      <c r="AE241" s="45" t="e">
        <f>IF(AND(IF('[1]#REF'!$H$3="",TRUE,Z241&gt;0),IF('[1]#REF'!$H$4="",TRUE,AA241&gt;0),IF('[1]#REF'!$H$5="",TRUE,AB241&gt;0),IF('[1]#REF'!$H$6="",TRUE,AC241&gt;0),IF('[1]#REF'!$H$7="",TRUE,AD241&gt;0)),"ACEITAR PARA PRÓXIMA ANÁLISE","REJEITAR NESTA ETAPA")</f>
        <v>#REF!</v>
      </c>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row>
    <row r="242" ht="12.75" hidden="1" customHeight="1" spans="1:55">
      <c r="A242" s="58" t="str">
        <f t="shared" si="0"/>
        <v>REJEITADO</v>
      </c>
      <c r="B242" s="8" t="str">
        <f>'Etapa Pré-Seleção'!A242</f>
        <v>Combating procrastination on massive online open courses via optimal calls to action</v>
      </c>
      <c r="C242" s="37" t="str">
        <f>'Etapa Pré-Seleção'!N242</f>
        <v>SELECIONAR</v>
      </c>
      <c r="D242" s="10" t="s">
        <v>3354</v>
      </c>
      <c r="E242" s="64" t="s">
        <v>28</v>
      </c>
      <c r="F242" s="36"/>
      <c r="G242" s="58"/>
      <c r="H242" s="6"/>
      <c r="I242" s="6"/>
      <c r="J242" s="6"/>
      <c r="K242" s="6"/>
      <c r="L242" s="6"/>
      <c r="M242" s="6"/>
      <c r="N242" s="6"/>
      <c r="O242" s="6"/>
      <c r="P242" s="6"/>
      <c r="Q242" s="6"/>
      <c r="R242" s="6"/>
      <c r="S242" s="6"/>
      <c r="T242" s="6"/>
      <c r="U242" s="6"/>
      <c r="V242" s="6"/>
      <c r="W242" s="6"/>
      <c r="X242" s="6"/>
      <c r="Y242" s="6"/>
      <c r="Z242" s="45">
        <v>0</v>
      </c>
      <c r="AA242" s="45">
        <v>0</v>
      </c>
      <c r="AB242" s="45">
        <v>0</v>
      </c>
      <c r="AC242" s="45">
        <v>0</v>
      </c>
      <c r="AD242" s="45">
        <v>0</v>
      </c>
      <c r="AE242" s="45" t="e">
        <f>IF(AND(IF('[1]#REF'!$H$3="",TRUE,Z242&gt;0),IF('[1]#REF'!$H$4="",TRUE,AA242&gt;0),IF('[1]#REF'!$H$5="",TRUE,AB242&gt;0),IF('[1]#REF'!$H$6="",TRUE,AC242&gt;0),IF('[1]#REF'!$H$7="",TRUE,AD242&gt;0)),"ACEITAR PARA PRÓXIMA ANÁLISE","REJEITAR NESTA ETAPA")</f>
        <v>#REF!</v>
      </c>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row>
    <row r="243" ht="12.75" hidden="1" customHeight="1" spans="1:55">
      <c r="A243" s="58" t="str">
        <f t="shared" si="0"/>
        <v>REJEITADO</v>
      </c>
      <c r="B243" s="36" t="str">
        <f>'Etapa Pré-Seleção'!A243</f>
        <v>Nudging Students Toward Better Software Engineering Behaviors</v>
      </c>
      <c r="C243" s="37" t="e">
        <f>'Etapa Pré-Seleção'!N243</f>
        <v>#REF!</v>
      </c>
      <c r="D243" s="6" t="s">
        <v>3350</v>
      </c>
      <c r="E243" s="58" t="s">
        <v>28</v>
      </c>
      <c r="F243" s="36"/>
      <c r="G243" s="58"/>
      <c r="H243" s="6"/>
      <c r="I243" s="6"/>
      <c r="J243" s="6"/>
      <c r="K243" s="6"/>
      <c r="L243" s="6"/>
      <c r="M243" s="6"/>
      <c r="N243" s="6"/>
      <c r="O243" s="6"/>
      <c r="P243" s="6"/>
      <c r="Q243" s="6"/>
      <c r="R243" s="6"/>
      <c r="S243" s="6"/>
      <c r="T243" s="6"/>
      <c r="U243" s="6"/>
      <c r="V243" s="6"/>
      <c r="W243" s="6"/>
      <c r="X243" s="6"/>
      <c r="Y243" s="6"/>
      <c r="Z243" s="45">
        <v>0</v>
      </c>
      <c r="AA243" s="45">
        <v>0</v>
      </c>
      <c r="AB243" s="45">
        <v>0</v>
      </c>
      <c r="AC243" s="45">
        <v>0</v>
      </c>
      <c r="AD243" s="45">
        <v>0</v>
      </c>
      <c r="AE243" s="45" t="e">
        <f>IF(AND(IF('[1]#REF'!$H$3="",TRUE,Z243&gt;0),IF('[1]#REF'!$H$4="",TRUE,AA243&gt;0),IF('[1]#REF'!$H$5="",TRUE,AB243&gt;0),IF('[1]#REF'!$H$6="",TRUE,AC243&gt;0),IF('[1]#REF'!$H$7="",TRUE,AD243&gt;0)),"ACEITAR PARA PRÓXIMA ANÁLISE","REJEITAR NESTA ETAPA")</f>
        <v>#REF!</v>
      </c>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row>
    <row r="244" ht="12.75" hidden="1" customHeight="1" spans="1:55">
      <c r="A244" s="58" t="str">
        <f t="shared" si="0"/>
        <v>REJEITADO</v>
      </c>
      <c r="B244" s="36" t="str">
        <f>'Etapa Pré-Seleção'!A244</f>
        <v>Inquiring into lifelong learning intention: comparisons of gender, employment status, and media exposure</v>
      </c>
      <c r="C244" s="37" t="e">
        <f>'Etapa Pré-Seleção'!N244</f>
        <v>#REF!</v>
      </c>
      <c r="D244" s="6" t="s">
        <v>3350</v>
      </c>
      <c r="E244" s="58" t="s">
        <v>28</v>
      </c>
      <c r="F244" s="36"/>
      <c r="G244" s="58"/>
      <c r="H244" s="6"/>
      <c r="I244" s="6"/>
      <c r="J244" s="6"/>
      <c r="K244" s="6"/>
      <c r="L244" s="6"/>
      <c r="M244" s="6"/>
      <c r="N244" s="6"/>
      <c r="O244" s="6"/>
      <c r="P244" s="6"/>
      <c r="Q244" s="6"/>
      <c r="R244" s="6"/>
      <c r="S244" s="6"/>
      <c r="T244" s="6"/>
      <c r="U244" s="6"/>
      <c r="V244" s="6"/>
      <c r="W244" s="6"/>
      <c r="X244" s="6"/>
      <c r="Y244" s="6"/>
      <c r="Z244" s="45">
        <v>0</v>
      </c>
      <c r="AA244" s="45">
        <v>0</v>
      </c>
      <c r="AB244" s="45">
        <v>0</v>
      </c>
      <c r="AC244" s="45">
        <v>0</v>
      </c>
      <c r="AD244" s="45">
        <v>0</v>
      </c>
      <c r="AE244" s="45" t="e">
        <f>IF(AND(IF('[1]#REF'!$H$3="",TRUE,Z244&gt;0),IF('[1]#REF'!$H$4="",TRUE,AA244&gt;0),IF('[1]#REF'!$H$5="",TRUE,AB244&gt;0),IF('[1]#REF'!$H$6="",TRUE,AC244&gt;0),IF('[1]#REF'!$H$7="",TRUE,AD244&gt;0)),"ACEITAR PARA PRÓXIMA ANÁLISE","REJEITAR NESTA ETAPA")</f>
        <v>#REF!</v>
      </c>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row>
    <row r="245" ht="12.75" hidden="1" customHeight="1" spans="1:55">
      <c r="A245" s="58" t="str">
        <f t="shared" si="0"/>
        <v>REJEITADO</v>
      </c>
      <c r="B245" s="36" t="str">
        <f>'Etapa Pré-Seleção'!A245</f>
        <v>The relationship between human values and creative ideation among undergraduate students: The role of creative self-efficacy</v>
      </c>
      <c r="C245" s="37" t="e">
        <f>'Etapa Pré-Seleção'!N245</f>
        <v>#REF!</v>
      </c>
      <c r="D245" s="6" t="s">
        <v>3350</v>
      </c>
      <c r="E245" s="58" t="s">
        <v>28</v>
      </c>
      <c r="F245" s="36"/>
      <c r="G245" s="58"/>
      <c r="H245" s="6"/>
      <c r="I245" s="6"/>
      <c r="J245" s="6"/>
      <c r="K245" s="6"/>
      <c r="L245" s="6"/>
      <c r="M245" s="6"/>
      <c r="N245" s="6"/>
      <c r="O245" s="6"/>
      <c r="P245" s="6"/>
      <c r="Q245" s="6"/>
      <c r="R245" s="6"/>
      <c r="S245" s="6"/>
      <c r="T245" s="6"/>
      <c r="U245" s="6"/>
      <c r="V245" s="6"/>
      <c r="W245" s="6"/>
      <c r="X245" s="6"/>
      <c r="Y245" s="6"/>
      <c r="Z245" s="45">
        <v>0</v>
      </c>
      <c r="AA245" s="45">
        <v>0</v>
      </c>
      <c r="AB245" s="45">
        <v>0</v>
      </c>
      <c r="AC245" s="45">
        <v>0</v>
      </c>
      <c r="AD245" s="45">
        <v>0</v>
      </c>
      <c r="AE245" s="45" t="e">
        <f>IF(AND(IF('[1]#REF'!$H$3="",TRUE,Z245&gt;0),IF('[1]#REF'!$H$4="",TRUE,AA245&gt;0),IF('[1]#REF'!$H$5="",TRUE,AB245&gt;0),IF('[1]#REF'!$H$6="",TRUE,AC245&gt;0),IF('[1]#REF'!$H$7="",TRUE,AD245&gt;0)),"ACEITAR PARA PRÓXIMA ANÁLISE","REJEITAR NESTA ETAPA")</f>
        <v>#REF!</v>
      </c>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row>
    <row r="246" ht="12.75" hidden="1" customHeight="1" spans="1:55">
      <c r="A246" s="58" t="str">
        <f t="shared" si="0"/>
        <v>REJEITADO</v>
      </c>
      <c r="B246" s="36" t="str">
        <f>'Etapa Pré-Seleção'!A246</f>
        <v>Factors affecting student learning performance: A causal model in higher blended education</v>
      </c>
      <c r="C246" s="37" t="e">
        <f>'Etapa Pré-Seleção'!N246</f>
        <v>#REF!</v>
      </c>
      <c r="D246" s="6" t="s">
        <v>3350</v>
      </c>
      <c r="E246" s="58" t="s">
        <v>28</v>
      </c>
      <c r="F246" s="36"/>
      <c r="G246" s="58"/>
      <c r="H246" s="6"/>
      <c r="I246" s="6"/>
      <c r="J246" s="6"/>
      <c r="K246" s="6"/>
      <c r="L246" s="6"/>
      <c r="M246" s="6"/>
      <c r="N246" s="6"/>
      <c r="O246" s="6"/>
      <c r="P246" s="6"/>
      <c r="Q246" s="6"/>
      <c r="R246" s="6"/>
      <c r="S246" s="6"/>
      <c r="T246" s="6"/>
      <c r="U246" s="6"/>
      <c r="V246" s="6"/>
      <c r="W246" s="6"/>
      <c r="X246" s="6"/>
      <c r="Y246" s="6"/>
      <c r="Z246" s="45">
        <v>0</v>
      </c>
      <c r="AA246" s="45">
        <v>0</v>
      </c>
      <c r="AB246" s="45">
        <v>0</v>
      </c>
      <c r="AC246" s="45">
        <v>0</v>
      </c>
      <c r="AD246" s="45">
        <v>0</v>
      </c>
      <c r="AE246" s="45" t="e">
        <f>IF(AND(IF('[1]#REF'!$H$3="",TRUE,Z246&gt;0),IF('[1]#REF'!$H$4="",TRUE,AA246&gt;0),IF('[1]#REF'!$H$5="",TRUE,AB246&gt;0),IF('[1]#REF'!$H$6="",TRUE,AC246&gt;0),IF('[1]#REF'!$H$7="",TRUE,AD246&gt;0)),"ACEITAR PARA PRÓXIMA ANÁLISE","REJEITAR NESTA ETAPA")</f>
        <v>#REF!</v>
      </c>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row>
    <row r="247" ht="12.75" customHeight="1" spans="1:55">
      <c r="A247" s="58" t="str">
        <f t="shared" si="0"/>
        <v>SELECIONADO</v>
      </c>
      <c r="B247" s="8" t="str">
        <f>'Etapa Pré-Seleção'!A247</f>
        <v>Nudging the classroom: Designing a socio-technical artifact to reduce academic procrastination</v>
      </c>
      <c r="C247" s="37" t="str">
        <f>'Etapa Pré-Seleção'!N247</f>
        <v>SELECIONAR</v>
      </c>
      <c r="D247" s="10" t="s">
        <v>3351</v>
      </c>
      <c r="E247" s="61" t="s">
        <v>206</v>
      </c>
      <c r="F247" s="36">
        <v>15</v>
      </c>
      <c r="G247" s="58"/>
      <c r="H247" s="6"/>
      <c r="I247" s="6"/>
      <c r="J247" s="6"/>
      <c r="K247" s="6"/>
      <c r="L247" s="6"/>
      <c r="M247" s="6"/>
      <c r="N247" s="6"/>
      <c r="O247" s="6"/>
      <c r="P247" s="6"/>
      <c r="Q247" s="6"/>
      <c r="R247" s="6"/>
      <c r="S247" s="6"/>
      <c r="T247" s="6"/>
      <c r="U247" s="6"/>
      <c r="V247" s="6"/>
      <c r="W247" s="6"/>
      <c r="X247" s="6"/>
      <c r="Y247" s="6"/>
      <c r="Z247" s="45">
        <v>0</v>
      </c>
      <c r="AA247" s="45">
        <v>0</v>
      </c>
      <c r="AB247" s="45">
        <v>0</v>
      </c>
      <c r="AC247" s="45">
        <v>0</v>
      </c>
      <c r="AD247" s="45">
        <v>0</v>
      </c>
      <c r="AE247" s="45" t="e">
        <f>IF(AND(IF('[1]#REF'!$H$3="",TRUE,Z247&gt;0),IF('[1]#REF'!$H$4="",TRUE,AA247&gt;0),IF('[1]#REF'!$H$5="",TRUE,AB247&gt;0),IF('[1]#REF'!$H$6="",TRUE,AC247&gt;0),IF('[1]#REF'!$H$7="",TRUE,AD247&gt;0)),"ACEITAR PARA PRÓXIMA ANÁLISE","REJEITAR NESTA ETAPA")</f>
        <v>#REF!</v>
      </c>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row>
    <row r="248" ht="12.75" hidden="1" customHeight="1" spans="1:55">
      <c r="A248" s="58" t="str">
        <f t="shared" si="0"/>
        <v>REJEITADO</v>
      </c>
      <c r="B248" s="36" t="str">
        <f>'Etapa Pré-Seleção'!A248</f>
        <v>Counterproductive effects of gamification: An analysis on the example of the gamified task manager Habitica</v>
      </c>
      <c r="C248" s="37" t="e">
        <f>'Etapa Pré-Seleção'!N248</f>
        <v>#REF!</v>
      </c>
      <c r="D248" s="59" t="s">
        <v>3349</v>
      </c>
      <c r="E248" s="60" t="s">
        <v>22</v>
      </c>
      <c r="F248" s="36"/>
      <c r="G248" s="58"/>
      <c r="H248" s="6"/>
      <c r="I248" s="6"/>
      <c r="J248" s="6"/>
      <c r="K248" s="6"/>
      <c r="L248" s="6"/>
      <c r="M248" s="6"/>
      <c r="N248" s="6"/>
      <c r="O248" s="6"/>
      <c r="P248" s="6"/>
      <c r="Q248" s="6"/>
      <c r="R248" s="6"/>
      <c r="S248" s="6"/>
      <c r="T248" s="6"/>
      <c r="U248" s="6"/>
      <c r="V248" s="6"/>
      <c r="W248" s="6"/>
      <c r="X248" s="6"/>
      <c r="Y248" s="6"/>
      <c r="Z248" s="45">
        <v>0</v>
      </c>
      <c r="AA248" s="45">
        <v>0</v>
      </c>
      <c r="AB248" s="45">
        <v>0</v>
      </c>
      <c r="AC248" s="45">
        <v>0</v>
      </c>
      <c r="AD248" s="45">
        <v>0</v>
      </c>
      <c r="AE248" s="45" t="e">
        <f>IF(AND(IF('[1]#REF'!$H$3="",TRUE,Z248&gt;0),IF('[1]#REF'!$H$4="",TRUE,AA248&gt;0),IF('[1]#REF'!$H$5="",TRUE,AB248&gt;0),IF('[1]#REF'!$H$6="",TRUE,AC248&gt;0),IF('[1]#REF'!$H$7="",TRUE,AD248&gt;0)),"ACEITAR PARA PRÓXIMA ANÁLISE","REJEITAR NESTA ETAPA")</f>
        <v>#REF!</v>
      </c>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row>
    <row r="249" ht="12.75" hidden="1" customHeight="1" spans="1:55">
      <c r="A249" s="58" t="str">
        <f t="shared" si="0"/>
        <v>REJEITADO</v>
      </c>
      <c r="B249" s="36" t="str">
        <f>'Etapa Pré-Seleção'!A249</f>
        <v>Gamification of financial applications and financial behavior of young investors</v>
      </c>
      <c r="C249" s="37" t="e">
        <f>'Etapa Pré-Seleção'!N249</f>
        <v>#REF!</v>
      </c>
      <c r="D249" s="6" t="s">
        <v>3350</v>
      </c>
      <c r="E249" s="58" t="s">
        <v>28</v>
      </c>
      <c r="F249" s="36"/>
      <c r="G249" s="58"/>
      <c r="H249" s="6"/>
      <c r="I249" s="6"/>
      <c r="J249" s="6"/>
      <c r="K249" s="6"/>
      <c r="L249" s="6"/>
      <c r="M249" s="6"/>
      <c r="N249" s="6"/>
      <c r="O249" s="6"/>
      <c r="P249" s="6"/>
      <c r="Q249" s="6"/>
      <c r="R249" s="6"/>
      <c r="S249" s="6"/>
      <c r="T249" s="6"/>
      <c r="U249" s="6"/>
      <c r="V249" s="6"/>
      <c r="W249" s="6"/>
      <c r="X249" s="6"/>
      <c r="Y249" s="6"/>
      <c r="Z249" s="45">
        <v>0</v>
      </c>
      <c r="AA249" s="45">
        <v>0</v>
      </c>
      <c r="AB249" s="45">
        <v>0</v>
      </c>
      <c r="AC249" s="45">
        <v>0</v>
      </c>
      <c r="AD249" s="45">
        <v>0</v>
      </c>
      <c r="AE249" s="45" t="e">
        <f>IF(AND(IF('[1]#REF'!$H$3="",TRUE,Z249&gt;0),IF('[1]#REF'!$H$4="",TRUE,AA249&gt;0),IF('[1]#REF'!$H$5="",TRUE,AB249&gt;0),IF('[1]#REF'!$H$6="",TRUE,AC249&gt;0),IF('[1]#REF'!$H$7="",TRUE,AD249&gt;0)),"ACEITAR PARA PRÓXIMA ANÁLISE","REJEITAR NESTA ETAPA")</f>
        <v>#REF!</v>
      </c>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row>
    <row r="250" ht="12.75" hidden="1" customHeight="1" spans="1:55">
      <c r="A250" s="58" t="str">
        <f t="shared" si="0"/>
        <v>REJEITADO</v>
      </c>
      <c r="B250" s="36" t="str">
        <f>'Etapa Pré-Seleção'!A250</f>
        <v>On the Use of Soft Computing Methods in Educational Data Mining and Learning Analytics Research: a Review of Years 2010–2018</v>
      </c>
      <c r="C250" s="37" t="e">
        <f>'Etapa Pré-Seleção'!N250</f>
        <v>#REF!</v>
      </c>
      <c r="D250" s="6" t="s">
        <v>3350</v>
      </c>
      <c r="E250" s="58" t="s">
        <v>28</v>
      </c>
      <c r="F250" s="36"/>
      <c r="G250" s="58"/>
      <c r="H250" s="6"/>
      <c r="I250" s="6"/>
      <c r="J250" s="6"/>
      <c r="K250" s="6"/>
      <c r="L250" s="6"/>
      <c r="M250" s="6"/>
      <c r="N250" s="6"/>
      <c r="O250" s="6"/>
      <c r="P250" s="6"/>
      <c r="Q250" s="6"/>
      <c r="R250" s="6"/>
      <c r="S250" s="6"/>
      <c r="T250" s="6"/>
      <c r="U250" s="6"/>
      <c r="V250" s="6"/>
      <c r="W250" s="6"/>
      <c r="X250" s="6"/>
      <c r="Y250" s="6"/>
      <c r="Z250" s="45">
        <v>0</v>
      </c>
      <c r="AA250" s="45">
        <v>0</v>
      </c>
      <c r="AB250" s="45">
        <v>0</v>
      </c>
      <c r="AC250" s="45">
        <v>0</v>
      </c>
      <c r="AD250" s="45">
        <v>0</v>
      </c>
      <c r="AE250" s="45" t="e">
        <f>IF(AND(IF('[1]#REF'!$H$3="",TRUE,Z250&gt;0),IF('[1]#REF'!$H$4="",TRUE,AA250&gt;0),IF('[1]#REF'!$H$5="",TRUE,AB250&gt;0),IF('[1]#REF'!$H$6="",TRUE,AC250&gt;0),IF('[1]#REF'!$H$7="",TRUE,AD250&gt;0)),"ACEITAR PARA PRÓXIMA ANÁLISE","REJEITAR NESTA ETAPA")</f>
        <v>#REF!</v>
      </c>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row>
    <row r="251" ht="12.75" hidden="1" customHeight="1" spans="1:55">
      <c r="A251" s="58" t="str">
        <f t="shared" si="0"/>
        <v>REJEITADO</v>
      </c>
      <c r="B251" s="36" t="str">
        <f>'Etapa Pré-Seleção'!A251</f>
        <v>The influence of scaffolded computerised science problem solving on motivational aspects</v>
      </c>
      <c r="C251" s="37" t="e">
        <f>'Etapa Pré-Seleção'!N251</f>
        <v>#REF!</v>
      </c>
      <c r="D251" s="6" t="s">
        <v>3350</v>
      </c>
      <c r="E251" s="58" t="s">
        <v>28</v>
      </c>
      <c r="F251" s="36"/>
      <c r="G251" s="58"/>
      <c r="H251" s="6"/>
      <c r="I251" s="6"/>
      <c r="J251" s="6"/>
      <c r="K251" s="6"/>
      <c r="L251" s="6"/>
      <c r="M251" s="6"/>
      <c r="N251" s="6"/>
      <c r="O251" s="6"/>
      <c r="P251" s="6"/>
      <c r="Q251" s="6"/>
      <c r="R251" s="6"/>
      <c r="S251" s="6"/>
      <c r="T251" s="6"/>
      <c r="U251" s="6"/>
      <c r="V251" s="6"/>
      <c r="W251" s="6"/>
      <c r="X251" s="6"/>
      <c r="Y251" s="6"/>
      <c r="Z251" s="45">
        <v>0</v>
      </c>
      <c r="AA251" s="45">
        <v>0</v>
      </c>
      <c r="AB251" s="45">
        <v>0</v>
      </c>
      <c r="AC251" s="45">
        <v>0</v>
      </c>
      <c r="AD251" s="45">
        <v>0</v>
      </c>
      <c r="AE251" s="45" t="e">
        <f>IF(AND(IF('[1]#REF'!$H$3="",TRUE,Z251&gt;0),IF('[1]#REF'!$H$4="",TRUE,AA251&gt;0),IF('[1]#REF'!$H$5="",TRUE,AB251&gt;0),IF('[1]#REF'!$H$6="",TRUE,AC251&gt;0),IF('[1]#REF'!$H$7="",TRUE,AD251&gt;0)),"ACEITAR PARA PRÓXIMA ANÁLISE","REJEITAR NESTA ETAPA")</f>
        <v>#REF!</v>
      </c>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row>
    <row r="252" ht="12.75" hidden="1" customHeight="1" spans="1:55">
      <c r="A252" s="58" t="str">
        <f t="shared" si="0"/>
        <v>REJEITADO</v>
      </c>
      <c r="B252" s="36" t="str">
        <f>'Etapa Pré-Seleção'!A252</f>
        <v>Using gamification and social incentives to increase physical activity and related social cognition among undergraduate students in Shanghai, China</v>
      </c>
      <c r="C252" s="37" t="e">
        <f>'Etapa Pré-Seleção'!N252</f>
        <v>#REF!</v>
      </c>
      <c r="D252" s="6" t="s">
        <v>3350</v>
      </c>
      <c r="E252" s="58" t="s">
        <v>28</v>
      </c>
      <c r="F252" s="36"/>
      <c r="G252" s="58"/>
      <c r="H252" s="6"/>
      <c r="I252" s="6"/>
      <c r="J252" s="6"/>
      <c r="K252" s="6"/>
      <c r="L252" s="6"/>
      <c r="M252" s="6"/>
      <c r="N252" s="6"/>
      <c r="O252" s="6"/>
      <c r="P252" s="6"/>
      <c r="Q252" s="6"/>
      <c r="R252" s="6"/>
      <c r="S252" s="6"/>
      <c r="T252" s="6"/>
      <c r="U252" s="6"/>
      <c r="V252" s="6"/>
      <c r="W252" s="6"/>
      <c r="X252" s="6"/>
      <c r="Y252" s="6"/>
      <c r="Z252" s="45">
        <v>0</v>
      </c>
      <c r="AA252" s="45">
        <v>0</v>
      </c>
      <c r="AB252" s="45">
        <v>0</v>
      </c>
      <c r="AC252" s="45">
        <v>0</v>
      </c>
      <c r="AD252" s="45">
        <v>0</v>
      </c>
      <c r="AE252" s="45" t="e">
        <f>IF(AND(IF('[1]#REF'!$H$3="",TRUE,Z252&gt;0),IF('[1]#REF'!$H$4="",TRUE,AA252&gt;0),IF('[1]#REF'!$H$5="",TRUE,AB252&gt;0),IF('[1]#REF'!$H$6="",TRUE,AC252&gt;0),IF('[1]#REF'!$H$7="",TRUE,AD252&gt;0)),"ACEITAR PARA PRÓXIMA ANÁLISE","REJEITAR NESTA ETAPA")</f>
        <v>#REF!</v>
      </c>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row>
    <row r="253" ht="12.75" hidden="1" customHeight="1" spans="1:55">
      <c r="A253" s="58" t="str">
        <f t="shared" si="0"/>
        <v>REJEITADO</v>
      </c>
      <c r="B253" s="8" t="str">
        <f>'Etapa Pré-Seleção'!A253</f>
        <v>Does gamification improve student learning outcome? Evidence from a meta-analysis and synthesis of qualitative data in educational contexts</v>
      </c>
      <c r="C253" s="37" t="str">
        <f>'Etapa Pré-Seleção'!N253</f>
        <v>SELECIONAR</v>
      </c>
      <c r="D253" s="68" t="s">
        <v>3355</v>
      </c>
      <c r="E253" s="64" t="s">
        <v>28</v>
      </c>
      <c r="F253" s="36"/>
      <c r="G253" s="58"/>
      <c r="H253" s="6"/>
      <c r="I253" s="6"/>
      <c r="J253" s="6"/>
      <c r="K253" s="6"/>
      <c r="L253" s="6"/>
      <c r="M253" s="6"/>
      <c r="N253" s="6"/>
      <c r="O253" s="6"/>
      <c r="P253" s="6"/>
      <c r="Q253" s="6"/>
      <c r="R253" s="6"/>
      <c r="S253" s="6"/>
      <c r="T253" s="6"/>
      <c r="U253" s="6"/>
      <c r="V253" s="6"/>
      <c r="W253" s="6"/>
      <c r="X253" s="6"/>
      <c r="Y253" s="6"/>
      <c r="Z253" s="45">
        <v>0</v>
      </c>
      <c r="AA253" s="45">
        <v>0</v>
      </c>
      <c r="AB253" s="45">
        <v>0</v>
      </c>
      <c r="AC253" s="45">
        <v>0</v>
      </c>
      <c r="AD253" s="45">
        <v>0</v>
      </c>
      <c r="AE253" s="45" t="e">
        <f>IF(AND(IF('[1]#REF'!$H$3="",TRUE,Z253&gt;0),IF('[1]#REF'!$H$4="",TRUE,AA253&gt;0),IF('[1]#REF'!$H$5="",TRUE,AB253&gt;0),IF('[1]#REF'!$H$6="",TRUE,AC253&gt;0),IF('[1]#REF'!$H$7="",TRUE,AD253&gt;0)),"ACEITAR PARA PRÓXIMA ANÁLISE","REJEITAR NESTA ETAPA")</f>
        <v>#REF!</v>
      </c>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row>
    <row r="254" ht="12.75" hidden="1" customHeight="1" spans="1:55">
      <c r="A254" s="58" t="str">
        <f t="shared" si="0"/>
        <v>REJEITADO</v>
      </c>
      <c r="B254" s="8" t="str">
        <f>'Etapa Pré-Seleção'!A254</f>
        <v>The impact of procrastination on engineering students' academic performance</v>
      </c>
      <c r="C254" s="37" t="str">
        <f>'Etapa Pré-Seleção'!N254</f>
        <v>SELECIONAR</v>
      </c>
      <c r="D254" s="10" t="s">
        <v>3354</v>
      </c>
      <c r="E254" s="64" t="s">
        <v>28</v>
      </c>
      <c r="F254" s="36"/>
      <c r="G254" s="58"/>
      <c r="H254" s="6"/>
      <c r="I254" s="6"/>
      <c r="J254" s="6"/>
      <c r="K254" s="6"/>
      <c r="L254" s="6"/>
      <c r="M254" s="6"/>
      <c r="N254" s="6"/>
      <c r="O254" s="6"/>
      <c r="P254" s="6"/>
      <c r="Q254" s="6"/>
      <c r="R254" s="6"/>
      <c r="S254" s="6"/>
      <c r="T254" s="6"/>
      <c r="U254" s="6"/>
      <c r="V254" s="6"/>
      <c r="W254" s="6"/>
      <c r="X254" s="6"/>
      <c r="Y254" s="6"/>
      <c r="Z254" s="45">
        <v>0</v>
      </c>
      <c r="AA254" s="45">
        <v>0</v>
      </c>
      <c r="AB254" s="45">
        <v>0</v>
      </c>
      <c r="AC254" s="45">
        <v>0</v>
      </c>
      <c r="AD254" s="45">
        <v>0</v>
      </c>
      <c r="AE254" s="45" t="e">
        <f>IF(AND(IF('[1]#REF'!$H$3="",TRUE,Z254&gt;0),IF('[1]#REF'!$H$4="",TRUE,AA254&gt;0),IF('[1]#REF'!$H$5="",TRUE,AB254&gt;0),IF('[1]#REF'!$H$6="",TRUE,AC254&gt;0),IF('[1]#REF'!$H$7="",TRUE,AD254&gt;0)),"ACEITAR PARA PRÓXIMA ANÁLISE","REJEITAR NESTA ETAPA")</f>
        <v>#REF!</v>
      </c>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row>
    <row r="255" ht="12.75" hidden="1" customHeight="1" spans="1:55">
      <c r="A255" s="58" t="str">
        <f t="shared" si="0"/>
        <v>REJEITADO</v>
      </c>
      <c r="B255" s="36" t="str">
        <f>'Etapa Pré-Seleção'!A255</f>
        <v>Temporal ambivalences in smartphone use: Conflicting flows, conflicting responsibilities</v>
      </c>
      <c r="C255" s="37" t="e">
        <f>'Etapa Pré-Seleção'!N255</f>
        <v>#REF!</v>
      </c>
      <c r="D255" s="6" t="s">
        <v>3350</v>
      </c>
      <c r="E255" s="58" t="s">
        <v>28</v>
      </c>
      <c r="F255" s="36"/>
      <c r="G255" s="58"/>
      <c r="H255" s="6"/>
      <c r="I255" s="6"/>
      <c r="J255" s="6"/>
      <c r="K255" s="6"/>
      <c r="L255" s="6"/>
      <c r="M255" s="6"/>
      <c r="N255" s="6"/>
      <c r="O255" s="6"/>
      <c r="P255" s="6"/>
      <c r="Q255" s="6"/>
      <c r="R255" s="6"/>
      <c r="S255" s="6"/>
      <c r="T255" s="6"/>
      <c r="U255" s="6"/>
      <c r="V255" s="6"/>
      <c r="W255" s="6"/>
      <c r="X255" s="6"/>
      <c r="Y255" s="6"/>
      <c r="Z255" s="45">
        <v>0</v>
      </c>
      <c r="AA255" s="45">
        <v>0</v>
      </c>
      <c r="AB255" s="45">
        <v>0</v>
      </c>
      <c r="AC255" s="45">
        <v>0</v>
      </c>
      <c r="AD255" s="45">
        <v>0</v>
      </c>
      <c r="AE255" s="45" t="e">
        <f>IF(AND(IF('[1]#REF'!$H$3="",TRUE,Z255&gt;0),IF('[1]#REF'!$H$4="",TRUE,AA255&gt;0),IF('[1]#REF'!$H$5="",TRUE,AB255&gt;0),IF('[1]#REF'!$H$6="",TRUE,AC255&gt;0),IF('[1]#REF'!$H$7="",TRUE,AD255&gt;0)),"ACEITAR PARA PRÓXIMA ANÁLISE","REJEITAR NESTA ETAPA")</f>
        <v>#REF!</v>
      </c>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row>
    <row r="256" ht="12.75" hidden="1" customHeight="1" spans="1:55">
      <c r="A256" s="58" t="str">
        <f t="shared" si="0"/>
        <v>REJEITADO</v>
      </c>
      <c r="B256" s="36" t="str">
        <f>'Etapa Pré-Seleção'!A256</f>
        <v>Student perceptions on intrapersonal skills required for academic success</v>
      </c>
      <c r="C256" s="37" t="e">
        <f>'Etapa Pré-Seleção'!N256</f>
        <v>#REF!</v>
      </c>
      <c r="D256" s="6" t="s">
        <v>3350</v>
      </c>
      <c r="E256" s="58" t="s">
        <v>28</v>
      </c>
      <c r="F256" s="36"/>
      <c r="G256" s="58"/>
      <c r="H256" s="6"/>
      <c r="I256" s="6"/>
      <c r="J256" s="6"/>
      <c r="K256" s="6"/>
      <c r="L256" s="6"/>
      <c r="M256" s="6"/>
      <c r="N256" s="6"/>
      <c r="O256" s="6"/>
      <c r="P256" s="6"/>
      <c r="Q256" s="6"/>
      <c r="R256" s="6"/>
      <c r="S256" s="6"/>
      <c r="T256" s="6"/>
      <c r="U256" s="6"/>
      <c r="V256" s="6"/>
      <c r="W256" s="6"/>
      <c r="X256" s="6"/>
      <c r="Y256" s="6"/>
      <c r="Z256" s="45">
        <v>0</v>
      </c>
      <c r="AA256" s="45">
        <v>0</v>
      </c>
      <c r="AB256" s="45">
        <v>0</v>
      </c>
      <c r="AC256" s="45">
        <v>0</v>
      </c>
      <c r="AD256" s="45">
        <v>0</v>
      </c>
      <c r="AE256" s="45" t="e">
        <f>IF(AND(IF('[1]#REF'!$H$3="",TRUE,Z256&gt;0),IF('[1]#REF'!$H$4="",TRUE,AA256&gt;0),IF('[1]#REF'!$H$5="",TRUE,AB256&gt;0),IF('[1]#REF'!$H$6="",TRUE,AC256&gt;0),IF('[1]#REF'!$H$7="",TRUE,AD256&gt;0)),"ACEITAR PARA PRÓXIMA ANÁLISE","REJEITAR NESTA ETAPA")</f>
        <v>#REF!</v>
      </c>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row>
    <row r="257" ht="12.75" hidden="1" customHeight="1" spans="1:55">
      <c r="A257" s="58" t="str">
        <f t="shared" si="0"/>
        <v>REJEITADO</v>
      </c>
      <c r="B257" s="36" t="str">
        <f>'Etapa Pré-Seleção'!A257</f>
        <v>Intentionality and Players of Effective Online Courses in Mathematics</v>
      </c>
      <c r="C257" s="37" t="e">
        <f>'Etapa Pré-Seleção'!N257</f>
        <v>#REF!</v>
      </c>
      <c r="D257" s="6" t="s">
        <v>3350</v>
      </c>
      <c r="E257" s="58" t="s">
        <v>28</v>
      </c>
      <c r="F257" s="36"/>
      <c r="G257" s="58"/>
      <c r="H257" s="6"/>
      <c r="I257" s="6"/>
      <c r="J257" s="6"/>
      <c r="K257" s="6"/>
      <c r="L257" s="6"/>
      <c r="M257" s="6"/>
      <c r="N257" s="6"/>
      <c r="O257" s="6"/>
      <c r="P257" s="6"/>
      <c r="Q257" s="6"/>
      <c r="R257" s="6"/>
      <c r="S257" s="6"/>
      <c r="T257" s="6"/>
      <c r="U257" s="6"/>
      <c r="V257" s="6"/>
      <c r="W257" s="6"/>
      <c r="X257" s="6"/>
      <c r="Y257" s="6"/>
      <c r="Z257" s="45">
        <v>0</v>
      </c>
      <c r="AA257" s="45">
        <v>0</v>
      </c>
      <c r="AB257" s="45">
        <v>0</v>
      </c>
      <c r="AC257" s="45">
        <v>0</v>
      </c>
      <c r="AD257" s="45">
        <v>0</v>
      </c>
      <c r="AE257" s="45" t="e">
        <f>IF(AND(IF('[1]#REF'!$H$3="",TRUE,Z257&gt;0),IF('[1]#REF'!$H$4="",TRUE,AA257&gt;0),IF('[1]#REF'!$H$5="",TRUE,AB257&gt;0),IF('[1]#REF'!$H$6="",TRUE,AC257&gt;0),IF('[1]#REF'!$H$7="",TRUE,AD257&gt;0)),"ACEITAR PARA PRÓXIMA ANÁLISE","REJEITAR NESTA ETAPA")</f>
        <v>#REF!</v>
      </c>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row>
    <row r="258" ht="12.75" hidden="1" customHeight="1" spans="1:55">
      <c r="A258" s="58" t="str">
        <f t="shared" si="0"/>
        <v>REJEITADO</v>
      </c>
      <c r="B258" s="36" t="str">
        <f>'Etapa Pré-Seleção'!A258</f>
        <v>The show must go on - virtualisation of sport events during the COVID-19 pandemic</v>
      </c>
      <c r="C258" s="37" t="e">
        <f>'Etapa Pré-Seleção'!N258</f>
        <v>#REF!</v>
      </c>
      <c r="D258" s="6" t="s">
        <v>3350</v>
      </c>
      <c r="E258" s="58" t="s">
        <v>28</v>
      </c>
      <c r="F258" s="36"/>
      <c r="G258" s="58"/>
      <c r="H258" s="6"/>
      <c r="I258" s="6"/>
      <c r="J258" s="6"/>
      <c r="K258" s="6"/>
      <c r="L258" s="6"/>
      <c r="M258" s="6"/>
      <c r="N258" s="6"/>
      <c r="O258" s="6"/>
      <c r="P258" s="6"/>
      <c r="Q258" s="6"/>
      <c r="R258" s="6"/>
      <c r="S258" s="6"/>
      <c r="T258" s="6"/>
      <c r="U258" s="6"/>
      <c r="V258" s="6"/>
      <c r="W258" s="6"/>
      <c r="X258" s="6"/>
      <c r="Y258" s="6"/>
      <c r="Z258" s="45">
        <v>0</v>
      </c>
      <c r="AA258" s="45">
        <v>0</v>
      </c>
      <c r="AB258" s="45">
        <v>0</v>
      </c>
      <c r="AC258" s="45">
        <v>0</v>
      </c>
      <c r="AD258" s="45">
        <v>0</v>
      </c>
      <c r="AE258" s="45" t="e">
        <f>IF(AND(IF('[1]#REF'!$H$3="",TRUE,Z258&gt;0),IF('[1]#REF'!$H$4="",TRUE,AA258&gt;0),IF('[1]#REF'!$H$5="",TRUE,AB258&gt;0),IF('[1]#REF'!$H$6="",TRUE,AC258&gt;0),IF('[1]#REF'!$H$7="",TRUE,AD258&gt;0)),"ACEITAR PARA PRÓXIMA ANÁLISE","REJEITAR NESTA ETAPA")</f>
        <v>#REF!</v>
      </c>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row>
    <row r="259" ht="12.75" hidden="1" customHeight="1" spans="1:55">
      <c r="A259" s="58" t="str">
        <f t="shared" si="0"/>
        <v>REJEITADO</v>
      </c>
      <c r="B259" s="36" t="str">
        <f>'Etapa Pré-Seleção'!A259</f>
        <v>The effects of gamification on computerized cognitive training: Systematic review and meta-analysis</v>
      </c>
      <c r="C259" s="37" t="e">
        <f>'Etapa Pré-Seleção'!N259</f>
        <v>#REF!</v>
      </c>
      <c r="D259" s="6" t="s">
        <v>3350</v>
      </c>
      <c r="E259" s="58" t="s">
        <v>28</v>
      </c>
      <c r="F259" s="36"/>
      <c r="G259" s="58"/>
      <c r="H259" s="6"/>
      <c r="I259" s="6"/>
      <c r="J259" s="6"/>
      <c r="K259" s="6"/>
      <c r="L259" s="6"/>
      <c r="M259" s="6"/>
      <c r="N259" s="6"/>
      <c r="O259" s="6"/>
      <c r="P259" s="6"/>
      <c r="Q259" s="6"/>
      <c r="R259" s="6"/>
      <c r="S259" s="6"/>
      <c r="T259" s="6"/>
      <c r="U259" s="6"/>
      <c r="V259" s="6"/>
      <c r="W259" s="6"/>
      <c r="X259" s="6"/>
      <c r="Y259" s="6"/>
      <c r="Z259" s="45">
        <v>0</v>
      </c>
      <c r="AA259" s="45">
        <v>0</v>
      </c>
      <c r="AB259" s="45">
        <v>0</v>
      </c>
      <c r="AC259" s="45">
        <v>0</v>
      </c>
      <c r="AD259" s="45">
        <v>0</v>
      </c>
      <c r="AE259" s="45" t="e">
        <f>IF(AND(IF('[1]#REF'!$H$3="",TRUE,Z259&gt;0),IF('[1]#REF'!$H$4="",TRUE,AA259&gt;0),IF('[1]#REF'!$H$5="",TRUE,AB259&gt;0),IF('[1]#REF'!$H$6="",TRUE,AC259&gt;0),IF('[1]#REF'!$H$7="",TRUE,AD259&gt;0)),"ACEITAR PARA PRÓXIMA ANÁLISE","REJEITAR NESTA ETAPA")</f>
        <v>#REF!</v>
      </c>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row>
    <row r="260" ht="12.75" hidden="1" customHeight="1" spans="1:55">
      <c r="A260" s="58" t="str">
        <f t="shared" si="0"/>
        <v>REJEITADO</v>
      </c>
      <c r="B260" s="36" t="str">
        <f>'Etapa Pré-Seleção'!A260</f>
        <v>Intrinsic and extrinsic motivation from a self-determination theory perspective: Definitions, theory, practices, and future directions</v>
      </c>
      <c r="C260" s="37" t="e">
        <f>'Etapa Pré-Seleção'!N260</f>
        <v>#REF!</v>
      </c>
      <c r="D260" s="6" t="s">
        <v>3350</v>
      </c>
      <c r="E260" s="58" t="s">
        <v>28</v>
      </c>
      <c r="F260" s="36"/>
      <c r="G260" s="58"/>
      <c r="H260" s="6"/>
      <c r="I260" s="6"/>
      <c r="J260" s="6"/>
      <c r="K260" s="6"/>
      <c r="L260" s="6"/>
      <c r="M260" s="6"/>
      <c r="N260" s="6"/>
      <c r="O260" s="6"/>
      <c r="P260" s="6"/>
      <c r="Q260" s="6"/>
      <c r="R260" s="6"/>
      <c r="S260" s="6"/>
      <c r="T260" s="6"/>
      <c r="U260" s="6"/>
      <c r="V260" s="6"/>
      <c r="W260" s="6"/>
      <c r="X260" s="6"/>
      <c r="Y260" s="6"/>
      <c r="Z260" s="45">
        <v>0</v>
      </c>
      <c r="AA260" s="45">
        <v>0</v>
      </c>
      <c r="AB260" s="45">
        <v>0</v>
      </c>
      <c r="AC260" s="45">
        <v>0</v>
      </c>
      <c r="AD260" s="45">
        <v>0</v>
      </c>
      <c r="AE260" s="45" t="e">
        <f>IF(AND(IF('[1]#REF'!$H$3="",TRUE,Z260&gt;0),IF('[1]#REF'!$H$4="",TRUE,AA260&gt;0),IF('[1]#REF'!$H$5="",TRUE,AB260&gt;0),IF('[1]#REF'!$H$6="",TRUE,AC260&gt;0),IF('[1]#REF'!$H$7="",TRUE,AD260&gt;0)),"ACEITAR PARA PRÓXIMA ANÁLISE","REJEITAR NESTA ETAPA")</f>
        <v>#REF!</v>
      </c>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row>
    <row r="261" ht="12.75" hidden="1" customHeight="1" spans="1:55">
      <c r="A261" s="58" t="str">
        <f t="shared" si="0"/>
        <v>REJEITADO</v>
      </c>
      <c r="B261" s="36" t="str">
        <f>'Etapa Pré-Seleção'!A261</f>
        <v>Research on influencing factors of college students' academic security based on campus data</v>
      </c>
      <c r="C261" s="37" t="e">
        <f>'Etapa Pré-Seleção'!N261</f>
        <v>#REF!</v>
      </c>
      <c r="D261" s="6" t="s">
        <v>3350</v>
      </c>
      <c r="E261" s="58" t="s">
        <v>28</v>
      </c>
      <c r="F261" s="36"/>
      <c r="G261" s="58"/>
      <c r="H261" s="6"/>
      <c r="I261" s="6"/>
      <c r="J261" s="6"/>
      <c r="K261" s="6"/>
      <c r="L261" s="6"/>
      <c r="M261" s="6"/>
      <c r="N261" s="6"/>
      <c r="O261" s="6"/>
      <c r="P261" s="6"/>
      <c r="Q261" s="6"/>
      <c r="R261" s="6"/>
      <c r="S261" s="6"/>
      <c r="T261" s="6"/>
      <c r="U261" s="6"/>
      <c r="V261" s="6"/>
      <c r="W261" s="6"/>
      <c r="X261" s="6"/>
      <c r="Y261" s="6"/>
      <c r="Z261" s="45">
        <v>0</v>
      </c>
      <c r="AA261" s="45">
        <v>0</v>
      </c>
      <c r="AB261" s="45">
        <v>0</v>
      </c>
      <c r="AC261" s="45">
        <v>0</v>
      </c>
      <c r="AD261" s="45">
        <v>0</v>
      </c>
      <c r="AE261" s="45" t="e">
        <f>IF(AND(IF('[1]#REF'!$H$3="",TRUE,Z261&gt;0),IF('[1]#REF'!$H$4="",TRUE,AA261&gt;0),IF('[1]#REF'!$H$5="",TRUE,AB261&gt;0),IF('[1]#REF'!$H$6="",TRUE,AC261&gt;0),IF('[1]#REF'!$H$7="",TRUE,AD261&gt;0)),"ACEITAR PARA PRÓXIMA ANÁLISE","REJEITAR NESTA ETAPA")</f>
        <v>#REF!</v>
      </c>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row>
    <row r="262" ht="12.75" hidden="1" customHeight="1" spans="1:55">
      <c r="A262" s="58" t="str">
        <f t="shared" si="0"/>
        <v>REJEITADO</v>
      </c>
      <c r="B262" s="36" t="str">
        <f>'Etapa Pré-Seleção'!A262</f>
        <v>Turning a traditional teaching setting into a feedback-rich environment</v>
      </c>
      <c r="C262" s="37" t="e">
        <f>'Etapa Pré-Seleção'!N262</f>
        <v>#REF!</v>
      </c>
      <c r="D262" s="6" t="s">
        <v>3350</v>
      </c>
      <c r="E262" s="58" t="s">
        <v>28</v>
      </c>
      <c r="F262" s="36"/>
      <c r="G262" s="58"/>
      <c r="H262" s="6"/>
      <c r="I262" s="6"/>
      <c r="J262" s="6"/>
      <c r="K262" s="6"/>
      <c r="L262" s="6"/>
      <c r="M262" s="6"/>
      <c r="N262" s="6"/>
      <c r="O262" s="6"/>
      <c r="P262" s="6"/>
      <c r="Q262" s="6"/>
      <c r="R262" s="6"/>
      <c r="S262" s="6"/>
      <c r="T262" s="6"/>
      <c r="U262" s="6"/>
      <c r="V262" s="6"/>
      <c r="W262" s="6"/>
      <c r="X262" s="6"/>
      <c r="Y262" s="6"/>
      <c r="Z262" s="45">
        <v>0</v>
      </c>
      <c r="AA262" s="45">
        <v>0</v>
      </c>
      <c r="AB262" s="45">
        <v>0</v>
      </c>
      <c r="AC262" s="45">
        <v>0</v>
      </c>
      <c r="AD262" s="45">
        <v>0</v>
      </c>
      <c r="AE262" s="45" t="e">
        <f>IF(AND(IF('[1]#REF'!$H$3="",TRUE,Z262&gt;0),IF('[1]#REF'!$H$4="",TRUE,AA262&gt;0),IF('[1]#REF'!$H$5="",TRUE,AB262&gt;0),IF('[1]#REF'!$H$6="",TRUE,AC262&gt;0),IF('[1]#REF'!$H$7="",TRUE,AD262&gt;0)),"ACEITAR PARA PRÓXIMA ANÁLISE","REJEITAR NESTA ETAPA")</f>
        <v>#REF!</v>
      </c>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row>
    <row r="263" ht="12.75" hidden="1" customHeight="1" spans="1:55">
      <c r="A263" s="58" t="str">
        <f t="shared" si="0"/>
        <v>REJEITADO</v>
      </c>
      <c r="B263" s="36" t="str">
        <f>'Etapa Pré-Seleção'!A263</f>
        <v>Using augmented reality in programming learning: A systematic mapping study</v>
      </c>
      <c r="C263" s="37" t="e">
        <f>'Etapa Pré-Seleção'!N263</f>
        <v>#REF!</v>
      </c>
      <c r="D263" s="6" t="s">
        <v>3350</v>
      </c>
      <c r="E263" s="58" t="s">
        <v>28</v>
      </c>
      <c r="F263" s="36"/>
      <c r="G263" s="58"/>
      <c r="H263" s="6"/>
      <c r="I263" s="6"/>
      <c r="J263" s="6"/>
      <c r="K263" s="6"/>
      <c r="L263" s="6"/>
      <c r="M263" s="6"/>
      <c r="N263" s="6"/>
      <c r="O263" s="6"/>
      <c r="P263" s="6"/>
      <c r="Q263" s="6"/>
      <c r="R263" s="6"/>
      <c r="S263" s="6"/>
      <c r="T263" s="6"/>
      <c r="U263" s="6"/>
      <c r="V263" s="6"/>
      <c r="W263" s="6"/>
      <c r="X263" s="6"/>
      <c r="Y263" s="6"/>
      <c r="Z263" s="45">
        <v>0</v>
      </c>
      <c r="AA263" s="45">
        <v>0</v>
      </c>
      <c r="AB263" s="45">
        <v>0</v>
      </c>
      <c r="AC263" s="45">
        <v>0</v>
      </c>
      <c r="AD263" s="45">
        <v>0</v>
      </c>
      <c r="AE263" s="45" t="e">
        <f>IF(AND(IF('[1]#REF'!$H$3="",TRUE,Z263&gt;0),IF('[1]#REF'!$H$4="",TRUE,AA263&gt;0),IF('[1]#REF'!$H$5="",TRUE,AB263&gt;0),IF('[1]#REF'!$H$6="",TRUE,AC263&gt;0),IF('[1]#REF'!$H$7="",TRUE,AD263&gt;0)),"ACEITAR PARA PRÓXIMA ANÁLISE","REJEITAR NESTA ETAPA")</f>
        <v>#REF!</v>
      </c>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row>
    <row r="264" ht="12.75" hidden="1" customHeight="1" spans="1:55">
      <c r="A264" s="58" t="str">
        <f t="shared" si="0"/>
        <v>REJEITADO</v>
      </c>
      <c r="B264" s="36" t="str">
        <f>'Etapa Pré-Seleção'!A264</f>
        <v>Distance Learning During the Corona-Lockdown: Some Psychological and Pedagogical Aspects</v>
      </c>
      <c r="C264" s="37" t="e">
        <f>'Etapa Pré-Seleção'!N264</f>
        <v>#REF!</v>
      </c>
      <c r="D264" s="6" t="s">
        <v>3350</v>
      </c>
      <c r="E264" s="58" t="s">
        <v>28</v>
      </c>
      <c r="F264" s="36"/>
      <c r="G264" s="58"/>
      <c r="H264" s="6"/>
      <c r="I264" s="6"/>
      <c r="J264" s="6"/>
      <c r="K264" s="6"/>
      <c r="L264" s="6"/>
      <c r="M264" s="6"/>
      <c r="N264" s="6"/>
      <c r="O264" s="6"/>
      <c r="P264" s="6"/>
      <c r="Q264" s="6"/>
      <c r="R264" s="6"/>
      <c r="S264" s="6"/>
      <c r="T264" s="6"/>
      <c r="U264" s="6"/>
      <c r="V264" s="6"/>
      <c r="W264" s="6"/>
      <c r="X264" s="6"/>
      <c r="Y264" s="6"/>
      <c r="Z264" s="45">
        <v>0</v>
      </c>
      <c r="AA264" s="45">
        <v>0</v>
      </c>
      <c r="AB264" s="45">
        <v>0</v>
      </c>
      <c r="AC264" s="45">
        <v>0</v>
      </c>
      <c r="AD264" s="45">
        <v>0</v>
      </c>
      <c r="AE264" s="45" t="e">
        <f>IF(AND(IF('[1]#REF'!$H$3="",TRUE,Z264&gt;0),IF('[1]#REF'!$H$4="",TRUE,AA264&gt;0),IF('[1]#REF'!$H$5="",TRUE,AB264&gt;0),IF('[1]#REF'!$H$6="",TRUE,AC264&gt;0),IF('[1]#REF'!$H$7="",TRUE,AD264&gt;0)),"ACEITAR PARA PRÓXIMA ANÁLISE","REJEITAR NESTA ETAPA")</f>
        <v>#REF!</v>
      </c>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row>
    <row r="265" ht="12.75" hidden="1" customHeight="1" spans="1:55">
      <c r="A265" s="58" t="str">
        <f t="shared" si="0"/>
        <v>REJEITADO</v>
      </c>
      <c r="B265" s="36" t="str">
        <f>'Etapa Pré-Seleção'!A265</f>
        <v>Get employees talking through enterprise social media! Reduce cyberslacking: a moderated mediation model</v>
      </c>
      <c r="C265" s="37" t="e">
        <f>'Etapa Pré-Seleção'!N265</f>
        <v>#REF!</v>
      </c>
      <c r="D265" s="6" t="s">
        <v>3350</v>
      </c>
      <c r="E265" s="58" t="s">
        <v>28</v>
      </c>
      <c r="F265" s="36"/>
      <c r="G265" s="58"/>
      <c r="H265" s="6"/>
      <c r="I265" s="6"/>
      <c r="J265" s="6"/>
      <c r="K265" s="6"/>
      <c r="L265" s="6"/>
      <c r="M265" s="6"/>
      <c r="N265" s="6"/>
      <c r="O265" s="6"/>
      <c r="P265" s="6"/>
      <c r="Q265" s="6"/>
      <c r="R265" s="6"/>
      <c r="S265" s="6"/>
      <c r="T265" s="6"/>
      <c r="U265" s="6"/>
      <c r="V265" s="6"/>
      <c r="W265" s="6"/>
      <c r="X265" s="6"/>
      <c r="Y265" s="6"/>
      <c r="Z265" s="45">
        <v>0</v>
      </c>
      <c r="AA265" s="45">
        <v>0</v>
      </c>
      <c r="AB265" s="45">
        <v>0</v>
      </c>
      <c r="AC265" s="45">
        <v>0</v>
      </c>
      <c r="AD265" s="45">
        <v>0</v>
      </c>
      <c r="AE265" s="45" t="e">
        <f>IF(AND(IF('[1]#REF'!$H$3="",TRUE,Z265&gt;0),IF('[1]#REF'!$H$4="",TRUE,AA265&gt;0),IF('[1]#REF'!$H$5="",TRUE,AB265&gt;0),IF('[1]#REF'!$H$6="",TRUE,AC265&gt;0),IF('[1]#REF'!$H$7="",TRUE,AD265&gt;0)),"ACEITAR PARA PRÓXIMA ANÁLISE","REJEITAR NESTA ETAPA")</f>
        <v>#REF!</v>
      </c>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row>
    <row r="266" ht="12.75" hidden="1" customHeight="1" spans="1:55">
      <c r="A266" s="58" t="str">
        <f t="shared" si="0"/>
        <v>REJEITADO</v>
      </c>
      <c r="B266" s="36" t="str">
        <f>'Etapa Pré-Seleção'!A266</f>
        <v>A gamified smartphone-based intervention for depression: Randomized controlled pilot trial</v>
      </c>
      <c r="C266" s="37" t="e">
        <f>'Etapa Pré-Seleção'!N266</f>
        <v>#REF!</v>
      </c>
      <c r="D266" s="6" t="s">
        <v>3350</v>
      </c>
      <c r="E266" s="58" t="s">
        <v>28</v>
      </c>
      <c r="F266" s="36"/>
      <c r="G266" s="58"/>
      <c r="H266" s="6"/>
      <c r="I266" s="6"/>
      <c r="J266" s="6"/>
      <c r="K266" s="6"/>
      <c r="L266" s="6"/>
      <c r="M266" s="6"/>
      <c r="N266" s="6"/>
      <c r="O266" s="6"/>
      <c r="P266" s="6"/>
      <c r="Q266" s="6"/>
      <c r="R266" s="6"/>
      <c r="S266" s="6"/>
      <c r="T266" s="6"/>
      <c r="U266" s="6"/>
      <c r="V266" s="6"/>
      <c r="W266" s="6"/>
      <c r="X266" s="6"/>
      <c r="Y266" s="6"/>
      <c r="Z266" s="45">
        <v>0</v>
      </c>
      <c r="AA266" s="45">
        <v>0</v>
      </c>
      <c r="AB266" s="45">
        <v>0</v>
      </c>
      <c r="AC266" s="45">
        <v>0</v>
      </c>
      <c r="AD266" s="45">
        <v>0</v>
      </c>
      <c r="AE266" s="45" t="e">
        <f>IF(AND(IF('[1]#REF'!$H$3="",TRUE,Z266&gt;0),IF('[1]#REF'!$H$4="",TRUE,AA266&gt;0),IF('[1]#REF'!$H$5="",TRUE,AB266&gt;0),IF('[1]#REF'!$H$6="",TRUE,AC266&gt;0),IF('[1]#REF'!$H$7="",TRUE,AD266&gt;0)),"ACEITAR PARA PRÓXIMA ANÁLISE","REJEITAR NESTA ETAPA")</f>
        <v>#REF!</v>
      </c>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row>
    <row r="267" ht="12.75" hidden="1" customHeight="1" spans="1:55">
      <c r="A267" s="58" t="str">
        <f t="shared" si="0"/>
        <v>REJEITADO</v>
      </c>
      <c r="B267" s="36" t="str">
        <f>'Etapa Pré-Seleção'!A267</f>
        <v>A model for enhancing employees’ lifelong learning intention online</v>
      </c>
      <c r="C267" s="37" t="e">
        <f>'Etapa Pré-Seleção'!N267</f>
        <v>#REF!</v>
      </c>
      <c r="D267" s="6" t="s">
        <v>3350</v>
      </c>
      <c r="E267" s="58" t="s">
        <v>28</v>
      </c>
      <c r="F267" s="36"/>
      <c r="G267" s="58"/>
      <c r="H267" s="6"/>
      <c r="I267" s="6"/>
      <c r="J267" s="6"/>
      <c r="K267" s="6"/>
      <c r="L267" s="6"/>
      <c r="M267" s="6"/>
      <c r="N267" s="6"/>
      <c r="O267" s="6"/>
      <c r="P267" s="6"/>
      <c r="Q267" s="6"/>
      <c r="R267" s="6"/>
      <c r="S267" s="6"/>
      <c r="T267" s="6"/>
      <c r="U267" s="6"/>
      <c r="V267" s="6"/>
      <c r="W267" s="6"/>
      <c r="X267" s="6"/>
      <c r="Y267" s="6"/>
      <c r="Z267" s="45">
        <v>0</v>
      </c>
      <c r="AA267" s="45">
        <v>0</v>
      </c>
      <c r="AB267" s="45">
        <v>0</v>
      </c>
      <c r="AC267" s="45">
        <v>0</v>
      </c>
      <c r="AD267" s="45">
        <v>0</v>
      </c>
      <c r="AE267" s="45" t="e">
        <f>IF(AND(IF('[1]#REF'!$H$3="",TRUE,Z267&gt;0),IF('[1]#REF'!$H$4="",TRUE,AA267&gt;0),IF('[1]#REF'!$H$5="",TRUE,AB267&gt;0),IF('[1]#REF'!$H$6="",TRUE,AC267&gt;0),IF('[1]#REF'!$H$7="",TRUE,AD267&gt;0)),"ACEITAR PARA PRÓXIMA ANÁLISE","REJEITAR NESTA ETAPA")</f>
        <v>#REF!</v>
      </c>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row>
    <row r="268" ht="12.75" hidden="1" customHeight="1" spans="1:55">
      <c r="A268" s="58" t="str">
        <f t="shared" si="0"/>
        <v>REJEITADO</v>
      </c>
      <c r="B268" s="36" t="str">
        <f>'Etapa Pré-Seleção'!A268</f>
        <v>The Impact of Gamification on Learning Outcomes of Computer Science Majors</v>
      </c>
      <c r="C268" s="37" t="e">
        <f>'Etapa Pré-Seleção'!N268</f>
        <v>#REF!</v>
      </c>
      <c r="D268" s="6" t="s">
        <v>3350</v>
      </c>
      <c r="E268" s="58" t="s">
        <v>28</v>
      </c>
      <c r="F268" s="36"/>
      <c r="G268" s="58"/>
      <c r="H268" s="6"/>
      <c r="I268" s="6"/>
      <c r="J268" s="6"/>
      <c r="K268" s="6"/>
      <c r="L268" s="6"/>
      <c r="M268" s="6"/>
      <c r="N268" s="6"/>
      <c r="O268" s="6"/>
      <c r="P268" s="6"/>
      <c r="Q268" s="6"/>
      <c r="R268" s="6"/>
      <c r="S268" s="6"/>
      <c r="T268" s="6"/>
      <c r="U268" s="6"/>
      <c r="V268" s="6"/>
      <c r="W268" s="6"/>
      <c r="X268" s="6"/>
      <c r="Y268" s="6"/>
      <c r="Z268" s="45">
        <v>0</v>
      </c>
      <c r="AA268" s="45">
        <v>0</v>
      </c>
      <c r="AB268" s="45">
        <v>0</v>
      </c>
      <c r="AC268" s="45">
        <v>0</v>
      </c>
      <c r="AD268" s="45">
        <v>0</v>
      </c>
      <c r="AE268" s="45" t="e">
        <f>IF(AND(IF('[1]#REF'!$H$3="",TRUE,Z268&gt;0),IF('[1]#REF'!$H$4="",TRUE,AA268&gt;0),IF('[1]#REF'!$H$5="",TRUE,AB268&gt;0),IF('[1]#REF'!$H$6="",TRUE,AC268&gt;0),IF('[1]#REF'!$H$7="",TRUE,AD268&gt;0)),"ACEITAR PARA PRÓXIMA ANÁLISE","REJEITAR NESTA ETAPA")</f>
        <v>#REF!</v>
      </c>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row>
    <row r="269" ht="12.75" customHeight="1" spans="1:55">
      <c r="A269" s="58" t="str">
        <f t="shared" si="0"/>
        <v>SELECIONADO</v>
      </c>
      <c r="B269" s="8" t="str">
        <f>'Etapa Pré-Seleção'!A269</f>
        <v>Recommendations when Designing to Address Procrastination: A Psychological Perspective</v>
      </c>
      <c r="C269" s="37" t="str">
        <f>'Etapa Pré-Seleção'!N269</f>
        <v>SELECIONAR</v>
      </c>
      <c r="D269" s="10" t="s">
        <v>3351</v>
      </c>
      <c r="E269" s="61" t="s">
        <v>206</v>
      </c>
      <c r="F269" s="36">
        <v>16</v>
      </c>
      <c r="G269" s="58"/>
      <c r="H269" s="6"/>
      <c r="I269" s="6"/>
      <c r="J269" s="6"/>
      <c r="K269" s="6"/>
      <c r="L269" s="6"/>
      <c r="M269" s="6"/>
      <c r="N269" s="6"/>
      <c r="O269" s="6"/>
      <c r="P269" s="6"/>
      <c r="Q269" s="6"/>
      <c r="R269" s="6"/>
      <c r="S269" s="6"/>
      <c r="T269" s="6"/>
      <c r="U269" s="6"/>
      <c r="V269" s="6"/>
      <c r="W269" s="6"/>
      <c r="X269" s="6"/>
      <c r="Y269" s="6"/>
      <c r="Z269" s="45">
        <v>0</v>
      </c>
      <c r="AA269" s="45">
        <v>0</v>
      </c>
      <c r="AB269" s="45">
        <v>0</v>
      </c>
      <c r="AC269" s="45">
        <v>0</v>
      </c>
      <c r="AD269" s="45">
        <v>0</v>
      </c>
      <c r="AE269" s="45" t="e">
        <f>IF(AND(IF('[1]#REF'!$H$3="",TRUE,Z269&gt;0),IF('[1]#REF'!$H$4="",TRUE,AA269&gt;0),IF('[1]#REF'!$H$5="",TRUE,AB269&gt;0),IF('[1]#REF'!$H$6="",TRUE,AC269&gt;0),IF('[1]#REF'!$H$7="",TRUE,AD269&gt;0)),"ACEITAR PARA PRÓXIMA ANÁLISE","REJEITAR NESTA ETAPA")</f>
        <v>#REF!</v>
      </c>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row>
    <row r="270" ht="12.75" hidden="1" customHeight="1" spans="1:55">
      <c r="A270" s="58" t="str">
        <f t="shared" si="0"/>
        <v>REJEITADO</v>
      </c>
      <c r="B270" s="36" t="str">
        <f>'Etapa Pré-Seleção'!A270</f>
        <v>Internet-delivered psychological treatments: from innovation to implementation</v>
      </c>
      <c r="C270" s="37" t="e">
        <f>'Etapa Pré-Seleção'!N270</f>
        <v>#REF!</v>
      </c>
      <c r="D270" s="6" t="s">
        <v>3350</v>
      </c>
      <c r="E270" s="58" t="s">
        <v>28</v>
      </c>
      <c r="F270" s="36"/>
      <c r="G270" s="58"/>
      <c r="H270" s="6"/>
      <c r="I270" s="6"/>
      <c r="J270" s="6"/>
      <c r="K270" s="6"/>
      <c r="L270" s="6"/>
      <c r="M270" s="6"/>
      <c r="N270" s="6"/>
      <c r="O270" s="6"/>
      <c r="P270" s="6"/>
      <c r="Q270" s="6"/>
      <c r="R270" s="6"/>
      <c r="S270" s="6"/>
      <c r="T270" s="6"/>
      <c r="U270" s="6"/>
      <c r="V270" s="6"/>
      <c r="W270" s="6"/>
      <c r="X270" s="6"/>
      <c r="Y270" s="6"/>
      <c r="Z270" s="45">
        <v>0</v>
      </c>
      <c r="AA270" s="45">
        <v>0</v>
      </c>
      <c r="AB270" s="45">
        <v>0</v>
      </c>
      <c r="AC270" s="45">
        <v>0</v>
      </c>
      <c r="AD270" s="45">
        <v>0</v>
      </c>
      <c r="AE270" s="45" t="e">
        <f>IF(AND(IF('[1]#REF'!$H$3="",TRUE,Z270&gt;0),IF('[1]#REF'!$H$4="",TRUE,AA270&gt;0),IF('[1]#REF'!$H$5="",TRUE,AB270&gt;0),IF('[1]#REF'!$H$6="",TRUE,AC270&gt;0),IF('[1]#REF'!$H$7="",TRUE,AD270&gt;0)),"ACEITAR PARA PRÓXIMA ANÁLISE","REJEITAR NESTA ETAPA")</f>
        <v>#REF!</v>
      </c>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row>
    <row r="271" ht="12.75" hidden="1" customHeight="1" spans="1:55">
      <c r="A271" s="58" t="str">
        <f t="shared" si="0"/>
        <v>REJEITADO</v>
      </c>
      <c r="B271" s="36" t="str">
        <f>'Etapa Pré-Seleção'!A271</f>
        <v>Present Bias and Microtasking</v>
      </c>
      <c r="C271" s="37" t="e">
        <f>'Etapa Pré-Seleção'!N271</f>
        <v>#REF!</v>
      </c>
      <c r="D271" s="6" t="s">
        <v>3350</v>
      </c>
      <c r="E271" s="58" t="s">
        <v>28</v>
      </c>
      <c r="F271" s="36"/>
      <c r="G271" s="58"/>
      <c r="H271" s="6"/>
      <c r="I271" s="6"/>
      <c r="J271" s="6"/>
      <c r="K271" s="6"/>
      <c r="L271" s="6"/>
      <c r="M271" s="6"/>
      <c r="N271" s="6"/>
      <c r="O271" s="6"/>
      <c r="P271" s="6"/>
      <c r="Q271" s="6"/>
      <c r="R271" s="6"/>
      <c r="S271" s="6"/>
      <c r="T271" s="6"/>
      <c r="U271" s="6"/>
      <c r="V271" s="6"/>
      <c r="W271" s="6"/>
      <c r="X271" s="6"/>
      <c r="Y271" s="6"/>
      <c r="Z271" s="45">
        <v>0</v>
      </c>
      <c r="AA271" s="45">
        <v>0</v>
      </c>
      <c r="AB271" s="45">
        <v>0</v>
      </c>
      <c r="AC271" s="45">
        <v>0</v>
      </c>
      <c r="AD271" s="45">
        <v>0</v>
      </c>
      <c r="AE271" s="45" t="e">
        <f>IF(AND(IF('[1]#REF'!$H$3="",TRUE,Z271&gt;0),IF('[1]#REF'!$H$4="",TRUE,AA271&gt;0),IF('[1]#REF'!$H$5="",TRUE,AB271&gt;0),IF('[1]#REF'!$H$6="",TRUE,AC271&gt;0),IF('[1]#REF'!$H$7="",TRUE,AD271&gt;0)),"ACEITAR PARA PRÓXIMA ANÁLISE","REJEITAR NESTA ETAPA")</f>
        <v>#REF!</v>
      </c>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row>
    <row r="272" ht="12.75" hidden="1" customHeight="1" spans="1:55">
      <c r="A272" s="58" t="str">
        <f t="shared" si="0"/>
        <v>REJEITADO</v>
      </c>
      <c r="B272" s="36" t="str">
        <f>'Etapa Pré-Seleção'!A272</f>
        <v>Mastery Learning in CS1 - An Invitation to Procrastinate?: Reflecting on Six Years of Mastery Learning</v>
      </c>
      <c r="C272" s="37" t="e">
        <f>'Etapa Pré-Seleção'!N272</f>
        <v>#REF!</v>
      </c>
      <c r="D272" s="6" t="s">
        <v>3350</v>
      </c>
      <c r="E272" s="58" t="s">
        <v>28</v>
      </c>
      <c r="F272" s="36"/>
      <c r="G272" s="58"/>
      <c r="H272" s="6"/>
      <c r="I272" s="6"/>
      <c r="J272" s="6"/>
      <c r="K272" s="6"/>
      <c r="L272" s="6"/>
      <c r="M272" s="6"/>
      <c r="N272" s="6"/>
      <c r="O272" s="6"/>
      <c r="P272" s="6"/>
      <c r="Q272" s="6"/>
      <c r="R272" s="6"/>
      <c r="S272" s="6"/>
      <c r="T272" s="6"/>
      <c r="U272" s="6"/>
      <c r="V272" s="6"/>
      <c r="W272" s="6"/>
      <c r="X272" s="46"/>
      <c r="Y272" s="6"/>
      <c r="Z272" s="45">
        <v>0</v>
      </c>
      <c r="AA272" s="45">
        <v>0</v>
      </c>
      <c r="AB272" s="45">
        <v>0</v>
      </c>
      <c r="AC272" s="45">
        <v>0</v>
      </c>
      <c r="AD272" s="45">
        <v>0</v>
      </c>
      <c r="AE272" s="45" t="e">
        <f>IF(AND(IF('[1]#REF'!$H$3="",TRUE,Z272&gt;0),IF('[1]#REF'!$H$4="",TRUE,AA272&gt;0),IF('[1]#REF'!$H$5="",TRUE,AB272&gt;0),IF('[1]#REF'!$H$6="",TRUE,AC272&gt;0),IF('[1]#REF'!$H$7="",TRUE,AD272&gt;0)),"ACEITAR PARA PRÓXIMA ANÁLISE","REJEITAR NESTA ETAPA")</f>
        <v>#REF!</v>
      </c>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row>
    <row r="273" ht="12.75" hidden="1" customHeight="1" spans="1:55">
      <c r="A273" s="58" t="str">
        <f t="shared" si="0"/>
        <v>REJEITADO</v>
      </c>
      <c r="B273" s="36" t="str">
        <f>'Etapa Pré-Seleção'!A273</f>
        <v>Returning after taking a break in online distance higher education: from intention to effective re-enrollment</v>
      </c>
      <c r="C273" s="37" t="e">
        <f>'Etapa Pré-Seleção'!N273</f>
        <v>#REF!</v>
      </c>
      <c r="D273" s="6" t="s">
        <v>3350</v>
      </c>
      <c r="E273" s="58" t="s">
        <v>28</v>
      </c>
      <c r="F273" s="36"/>
      <c r="G273" s="58"/>
      <c r="H273" s="6"/>
      <c r="I273" s="6"/>
      <c r="J273" s="6"/>
      <c r="K273" s="6"/>
      <c r="L273" s="6"/>
      <c r="M273" s="6"/>
      <c r="N273" s="6"/>
      <c r="O273" s="6"/>
      <c r="P273" s="6"/>
      <c r="Q273" s="6"/>
      <c r="R273" s="6"/>
      <c r="S273" s="6"/>
      <c r="T273" s="6"/>
      <c r="U273" s="6"/>
      <c r="V273" s="6"/>
      <c r="W273" s="6"/>
      <c r="X273" s="46"/>
      <c r="Y273" s="6"/>
      <c r="Z273" s="45">
        <v>0</v>
      </c>
      <c r="AA273" s="45">
        <v>0</v>
      </c>
      <c r="AB273" s="45">
        <v>0</v>
      </c>
      <c r="AC273" s="45">
        <v>0</v>
      </c>
      <c r="AD273" s="45">
        <v>0</v>
      </c>
      <c r="AE273" s="45" t="e">
        <f>IF(AND(IF('[1]#REF'!$H$3="",TRUE,Z273&gt;0),IF('[1]#REF'!$H$4="",TRUE,AA273&gt;0),IF('[1]#REF'!$H$5="",TRUE,AB273&gt;0),IF('[1]#REF'!$H$6="",TRUE,AC273&gt;0),IF('[1]#REF'!$H$7="",TRUE,AD273&gt;0)),"ACEITAR PARA PRÓXIMA ANÁLISE","REJEITAR NESTA ETAPA")</f>
        <v>#REF!</v>
      </c>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row>
    <row r="274" ht="12.75" hidden="1" customHeight="1" spans="1:55">
      <c r="A274" s="58" t="str">
        <f t="shared" si="0"/>
        <v>REJEITADO</v>
      </c>
      <c r="B274" s="36" t="str">
        <f>'Etapa Pré-Seleção'!A274</f>
        <v>Differential Effects of Monetary and Social Rewards on Product Online Rating Decisions in E-Commerce in China</v>
      </c>
      <c r="C274" s="37" t="e">
        <f>'Etapa Pré-Seleção'!N274</f>
        <v>#REF!</v>
      </c>
      <c r="D274" s="6" t="s">
        <v>3350</v>
      </c>
      <c r="E274" s="58" t="s">
        <v>28</v>
      </c>
      <c r="F274" s="36"/>
      <c r="G274" s="58"/>
      <c r="H274" s="6"/>
      <c r="I274" s="6"/>
      <c r="J274" s="6"/>
      <c r="K274" s="6"/>
      <c r="L274" s="6"/>
      <c r="M274" s="6"/>
      <c r="N274" s="6"/>
      <c r="O274" s="6"/>
      <c r="P274" s="6"/>
      <c r="Q274" s="6"/>
      <c r="R274" s="6"/>
      <c r="S274" s="6"/>
      <c r="T274" s="6"/>
      <c r="U274" s="6"/>
      <c r="V274" s="6"/>
      <c r="W274" s="6"/>
      <c r="X274" s="46"/>
      <c r="Y274" s="6"/>
      <c r="Z274" s="45">
        <v>0</v>
      </c>
      <c r="AA274" s="45">
        <v>0</v>
      </c>
      <c r="AB274" s="45">
        <v>0</v>
      </c>
      <c r="AC274" s="45">
        <v>0</v>
      </c>
      <c r="AD274" s="45">
        <v>0</v>
      </c>
      <c r="AE274" s="45" t="e">
        <f>IF(AND(IF('[1]#REF'!$H$3="",TRUE,Z274&gt;0),IF('[1]#REF'!$H$4="",TRUE,AA274&gt;0),IF('[1]#REF'!$H$5="",TRUE,AB274&gt;0),IF('[1]#REF'!$H$6="",TRUE,AC274&gt;0),IF('[1]#REF'!$H$7="",TRUE,AD274&gt;0)),"ACEITAR PARA PRÓXIMA ANÁLISE","REJEITAR NESTA ETAPA")</f>
        <v>#REF!</v>
      </c>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row>
    <row r="275" ht="12.75" hidden="1" customHeight="1" spans="1:55">
      <c r="A275" s="58" t="str">
        <f t="shared" si="0"/>
        <v>REJEITADO</v>
      </c>
      <c r="B275" s="36" t="str">
        <f>'Etapa Pré-Seleção'!A275</f>
        <v>Teaching temptation bundling to boost exercise: A field experiment</v>
      </c>
      <c r="C275" s="37" t="e">
        <f>'Etapa Pré-Seleção'!N275</f>
        <v>#REF!</v>
      </c>
      <c r="D275" s="6" t="s">
        <v>3350</v>
      </c>
      <c r="E275" s="58" t="s">
        <v>28</v>
      </c>
      <c r="F275" s="36"/>
      <c r="G275" s="58"/>
      <c r="H275" s="6"/>
      <c r="I275" s="6"/>
      <c r="J275" s="6"/>
      <c r="K275" s="6"/>
      <c r="L275" s="6"/>
      <c r="M275" s="6"/>
      <c r="N275" s="6"/>
      <c r="O275" s="6"/>
      <c r="P275" s="6"/>
      <c r="Q275" s="6"/>
      <c r="R275" s="6"/>
      <c r="S275" s="6"/>
      <c r="T275" s="6"/>
      <c r="U275" s="6"/>
      <c r="V275" s="6"/>
      <c r="W275" s="6"/>
      <c r="X275" s="46"/>
      <c r="Y275" s="6"/>
      <c r="Z275" s="45">
        <v>0</v>
      </c>
      <c r="AA275" s="45">
        <v>0</v>
      </c>
      <c r="AB275" s="45">
        <v>0</v>
      </c>
      <c r="AC275" s="45">
        <v>0</v>
      </c>
      <c r="AD275" s="45">
        <v>0</v>
      </c>
      <c r="AE275" s="45" t="e">
        <f>IF(AND(IF('[1]#REF'!$H$3="",TRUE,Z275&gt;0),IF('[1]#REF'!$H$4="",TRUE,AA275&gt;0),IF('[1]#REF'!$H$5="",TRUE,AB275&gt;0),IF('[1]#REF'!$H$6="",TRUE,AC275&gt;0),IF('[1]#REF'!$H$7="",TRUE,AD275&gt;0)),"ACEITAR PARA PRÓXIMA ANÁLISE","REJEITAR NESTA ETAPA")</f>
        <v>#REF!</v>
      </c>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row>
    <row r="276" ht="12.75" hidden="1" customHeight="1" spans="1:55">
      <c r="A276" s="58" t="str">
        <f t="shared" si="0"/>
        <v>REJEITADO</v>
      </c>
      <c r="B276" s="36" t="str">
        <f>'Etapa Pré-Seleção'!A276</f>
        <v>Social Incentives and Gamification to Promote Weight Loss: The LOSE IT Randomized, Controlled Trial</v>
      </c>
      <c r="C276" s="37" t="e">
        <f>'Etapa Pré-Seleção'!N276</f>
        <v>#REF!</v>
      </c>
      <c r="D276" s="6" t="s">
        <v>3350</v>
      </c>
      <c r="E276" s="58" t="s">
        <v>28</v>
      </c>
      <c r="F276" s="36"/>
      <c r="G276" s="58"/>
      <c r="H276" s="6"/>
      <c r="I276" s="6"/>
      <c r="J276" s="6"/>
      <c r="K276" s="6"/>
      <c r="L276" s="6"/>
      <c r="M276" s="6"/>
      <c r="N276" s="6"/>
      <c r="O276" s="6"/>
      <c r="P276" s="6"/>
      <c r="Q276" s="6"/>
      <c r="R276" s="6"/>
      <c r="S276" s="6"/>
      <c r="T276" s="6"/>
      <c r="U276" s="6"/>
      <c r="V276" s="6"/>
      <c r="W276" s="6"/>
      <c r="X276" s="51"/>
      <c r="Y276" s="6"/>
      <c r="Z276" s="45">
        <v>0</v>
      </c>
      <c r="AA276" s="45">
        <v>0</v>
      </c>
      <c r="AB276" s="45">
        <v>0</v>
      </c>
      <c r="AC276" s="45">
        <v>0</v>
      </c>
      <c r="AD276" s="45">
        <v>0</v>
      </c>
      <c r="AE276" s="45" t="e">
        <f>IF(AND(IF('[1]#REF'!$H$3="",TRUE,Z276&gt;0),IF('[1]#REF'!$H$4="",TRUE,AA276&gt;0),IF('[1]#REF'!$H$5="",TRUE,AB276&gt;0),IF('[1]#REF'!$H$6="",TRUE,AC276&gt;0),IF('[1]#REF'!$H$7="",TRUE,AD276&gt;0)),"ACEITAR PARA PRÓXIMA ANÁLISE","REJEITAR NESTA ETAPA")</f>
        <v>#REF!</v>
      </c>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row>
    <row r="277" ht="12.75" hidden="1" customHeight="1" spans="1:55">
      <c r="A277" s="58" t="str">
        <f t="shared" si="0"/>
        <v>REJEITADO</v>
      </c>
      <c r="B277" s="36" t="str">
        <f>'Etapa Pré-Seleção'!A277</f>
        <v>ProtoTeams</v>
      </c>
      <c r="C277" s="37" t="e">
        <f>'Etapa Pré-Seleção'!N277</f>
        <v>#REF!</v>
      </c>
      <c r="D277" s="6" t="s">
        <v>3350</v>
      </c>
      <c r="E277" s="58" t="s">
        <v>28</v>
      </c>
      <c r="F277" s="36"/>
      <c r="G277" s="58"/>
      <c r="H277" s="6"/>
      <c r="I277" s="6"/>
      <c r="J277" s="6"/>
      <c r="K277" s="6"/>
      <c r="L277" s="6"/>
      <c r="M277" s="6"/>
      <c r="N277" s="6"/>
      <c r="O277" s="6"/>
      <c r="P277" s="6"/>
      <c r="Q277" s="6"/>
      <c r="R277" s="6"/>
      <c r="S277" s="6"/>
      <c r="T277" s="6"/>
      <c r="U277" s="6"/>
      <c r="V277" s="6"/>
      <c r="W277" s="6"/>
      <c r="X277" s="52"/>
      <c r="Y277" s="6"/>
      <c r="Z277" s="45">
        <v>0</v>
      </c>
      <c r="AA277" s="45">
        <v>0</v>
      </c>
      <c r="AB277" s="45">
        <v>0</v>
      </c>
      <c r="AC277" s="45">
        <v>0</v>
      </c>
      <c r="AD277" s="45">
        <v>0</v>
      </c>
      <c r="AE277" s="45" t="e">
        <f>IF(AND(IF('[1]#REF'!$H$3="",TRUE,Z277&gt;0),IF('[1]#REF'!$H$4="",TRUE,AA277&gt;0),IF('[1]#REF'!$H$5="",TRUE,AB277&gt;0),IF('[1]#REF'!$H$6="",TRUE,AC277&gt;0),IF('[1]#REF'!$H$7="",TRUE,AD277&gt;0)),"ACEITAR PARA PRÓXIMA ANÁLISE","REJEITAR NESTA ETAPA")</f>
        <v>#REF!</v>
      </c>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row>
    <row r="278" ht="12.75" hidden="1" customHeight="1" spans="1:55">
      <c r="A278" s="58" t="str">
        <f t="shared" si="0"/>
        <v>REJEITADO</v>
      </c>
      <c r="B278" s="36" t="str">
        <f>'Etapa Pré-Seleção'!A278</f>
        <v>Peer effects in competitive environments: Field experiments on information provision and interventions</v>
      </c>
      <c r="C278" s="37" t="e">
        <f>'Etapa Pré-Seleção'!N278</f>
        <v>#REF!</v>
      </c>
      <c r="D278" s="6" t="s">
        <v>3350</v>
      </c>
      <c r="E278" s="58" t="s">
        <v>28</v>
      </c>
      <c r="F278" s="36"/>
      <c r="G278" s="58"/>
      <c r="H278" s="6"/>
      <c r="I278" s="6"/>
      <c r="J278" s="6"/>
      <c r="K278" s="6"/>
      <c r="L278" s="6"/>
      <c r="M278" s="6"/>
      <c r="N278" s="6"/>
      <c r="O278" s="6"/>
      <c r="P278" s="6"/>
      <c r="Q278" s="6"/>
      <c r="R278" s="6"/>
      <c r="S278" s="6"/>
      <c r="T278" s="6"/>
      <c r="U278" s="6"/>
      <c r="V278" s="6"/>
      <c r="W278" s="6"/>
      <c r="Y278" s="6"/>
      <c r="Z278" s="45">
        <v>0</v>
      </c>
      <c r="AA278" s="45">
        <v>0</v>
      </c>
      <c r="AB278" s="45">
        <v>0</v>
      </c>
      <c r="AC278" s="45">
        <v>0</v>
      </c>
      <c r="AD278" s="45">
        <v>0</v>
      </c>
      <c r="AE278" s="45" t="e">
        <f>IF(AND(IF('[1]#REF'!$H$3="",TRUE,Z278&gt;0),IF('[1]#REF'!$H$4="",TRUE,AA278&gt;0),IF('[1]#REF'!$H$5="",TRUE,AB278&gt;0),IF('[1]#REF'!$H$6="",TRUE,AC278&gt;0),IF('[1]#REF'!$H$7="",TRUE,AD278&gt;0)),"ACEITAR PARA PRÓXIMA ANÁLISE","REJEITAR NESTA ETAPA")</f>
        <v>#REF!</v>
      </c>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row>
    <row r="279" ht="12.75" hidden="1" customHeight="1" spans="1:55">
      <c r="A279" s="58" t="str">
        <f t="shared" si="0"/>
        <v>REJEITADO</v>
      </c>
      <c r="B279" s="36" t="str">
        <f>'Etapa Pré-Seleção'!A279</f>
        <v>Improving the teaching of hypothesis testing using a divide-and-conquer strategy and content exposure control in a gamified environment</v>
      </c>
      <c r="C279" s="37" t="e">
        <f>'Etapa Pré-Seleção'!N279</f>
        <v>#REF!</v>
      </c>
      <c r="D279" s="6" t="s">
        <v>3350</v>
      </c>
      <c r="E279" s="58" t="s">
        <v>28</v>
      </c>
      <c r="F279" s="36"/>
      <c r="G279" s="58"/>
      <c r="H279" s="6"/>
      <c r="I279" s="6"/>
      <c r="J279" s="6"/>
      <c r="K279" s="6"/>
      <c r="L279" s="6"/>
      <c r="M279" s="6"/>
      <c r="N279" s="6"/>
      <c r="O279" s="6"/>
      <c r="P279" s="6"/>
      <c r="Q279" s="6"/>
      <c r="R279" s="6"/>
      <c r="S279" s="6"/>
      <c r="T279" s="6"/>
      <c r="U279" s="6"/>
      <c r="V279" s="6"/>
      <c r="W279" s="6"/>
      <c r="X279" s="46"/>
      <c r="Y279" s="6"/>
      <c r="Z279" s="45">
        <v>0</v>
      </c>
      <c r="AA279" s="45">
        <v>0</v>
      </c>
      <c r="AB279" s="45">
        <v>0</v>
      </c>
      <c r="AC279" s="45">
        <v>0</v>
      </c>
      <c r="AD279" s="45">
        <v>0</v>
      </c>
      <c r="AE279" s="45" t="e">
        <f>IF(AND(IF('[1]#REF'!$H$3="",TRUE,Z279&gt;0),IF('[1]#REF'!$H$4="",TRUE,AA279&gt;0),IF('[1]#REF'!$H$5="",TRUE,AB279&gt;0),IF('[1]#REF'!$H$6="",TRUE,AC279&gt;0),IF('[1]#REF'!$H$7="",TRUE,AD279&gt;0)),"ACEITAR PARA PRÓXIMA ANÁLISE","REJEITAR NESTA ETAPA")</f>
        <v>#REF!</v>
      </c>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row>
    <row r="280" ht="12.75" hidden="1" customHeight="1" spans="1:55">
      <c r="A280" s="58" t="str">
        <f t="shared" si="0"/>
        <v>REJEITADO</v>
      </c>
      <c r="B280" s="36" t="str">
        <f>'Etapa Pré-Seleção'!A280</f>
        <v>Optimizing the learning experience: Examining interactions between the individual learner and the learning context</v>
      </c>
      <c r="C280" s="37" t="e">
        <f>'Etapa Pré-Seleção'!N280</f>
        <v>#REF!</v>
      </c>
      <c r="D280" s="6" t="s">
        <v>3350</v>
      </c>
      <c r="E280" s="58" t="s">
        <v>28</v>
      </c>
      <c r="F280" s="36"/>
      <c r="G280" s="58"/>
      <c r="H280" s="6"/>
      <c r="I280" s="6"/>
      <c r="J280" s="6"/>
      <c r="K280" s="6"/>
      <c r="L280" s="6"/>
      <c r="M280" s="6"/>
      <c r="N280" s="6"/>
      <c r="O280" s="6"/>
      <c r="P280" s="6"/>
      <c r="Q280" s="6"/>
      <c r="R280" s="6"/>
      <c r="S280" s="6"/>
      <c r="T280" s="6"/>
      <c r="U280" s="6"/>
      <c r="V280" s="6"/>
      <c r="W280" s="6"/>
      <c r="X280" s="46"/>
      <c r="Y280" s="6"/>
      <c r="Z280" s="45">
        <v>0</v>
      </c>
      <c r="AA280" s="45">
        <v>0</v>
      </c>
      <c r="AB280" s="45">
        <v>0</v>
      </c>
      <c r="AC280" s="45">
        <v>0</v>
      </c>
      <c r="AD280" s="45">
        <v>0</v>
      </c>
      <c r="AE280" s="45" t="e">
        <f>IF(AND(IF('[1]#REF'!$H$3="",TRUE,Z280&gt;0),IF('[1]#REF'!$H$4="",TRUE,AA280&gt;0),IF('[1]#REF'!$H$5="",TRUE,AB280&gt;0),IF('[1]#REF'!$H$6="",TRUE,AC280&gt;0),IF('[1]#REF'!$H$7="",TRUE,AD280&gt;0)),"ACEITAR PARA PRÓXIMA ANÁLISE","REJEITAR NESTA ETAPA")</f>
        <v>#REF!</v>
      </c>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row>
    <row r="281" ht="12.75" hidden="1" customHeight="1" spans="1:55">
      <c r="A281" s="58" t="str">
        <f t="shared" si="0"/>
        <v>REJEITADO</v>
      </c>
      <c r="B281" s="36" t="str">
        <f>'Etapa Pré-Seleção'!A281</f>
        <v>Exploring Students' Flow Level, Social Centrality, and Academic Achievement in a Blended Course</v>
      </c>
      <c r="C281" s="37" t="e">
        <f>'Etapa Pré-Seleção'!N281</f>
        <v>#REF!</v>
      </c>
      <c r="D281" s="6" t="s">
        <v>3350</v>
      </c>
      <c r="E281" s="58" t="s">
        <v>28</v>
      </c>
      <c r="F281" s="36"/>
      <c r="G281" s="58"/>
      <c r="H281" s="6"/>
      <c r="I281" s="6"/>
      <c r="J281" s="6"/>
      <c r="K281" s="6"/>
      <c r="L281" s="6"/>
      <c r="M281" s="6"/>
      <c r="N281" s="6"/>
      <c r="O281" s="6"/>
      <c r="P281" s="6"/>
      <c r="Q281" s="6"/>
      <c r="R281" s="6"/>
      <c r="S281" s="6"/>
      <c r="T281" s="6"/>
      <c r="U281" s="6"/>
      <c r="V281" s="6"/>
      <c r="W281" s="6"/>
      <c r="X281" s="6"/>
      <c r="Y281" s="6"/>
      <c r="Z281" s="45">
        <v>0</v>
      </c>
      <c r="AA281" s="45">
        <v>0</v>
      </c>
      <c r="AB281" s="45">
        <v>0</v>
      </c>
      <c r="AC281" s="45">
        <v>0</v>
      </c>
      <c r="AD281" s="45">
        <v>0</v>
      </c>
      <c r="AE281" s="45" t="e">
        <f>IF(AND(IF('[1]#REF'!$H$3="",TRUE,Z281&gt;0),IF('[1]#REF'!$H$4="",TRUE,AA281&gt;0),IF('[1]#REF'!$H$5="",TRUE,AB281&gt;0),IF('[1]#REF'!$H$6="",TRUE,AC281&gt;0),IF('[1]#REF'!$H$7="",TRUE,AD281&gt;0)),"ACEITAR PARA PRÓXIMA ANÁLISE","REJEITAR NESTA ETAPA")</f>
        <v>#REF!</v>
      </c>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row>
    <row r="282" ht="12.75" hidden="1" customHeight="1" spans="1:55">
      <c r="A282" s="58" t="str">
        <f t="shared" si="0"/>
        <v>REJEITADO</v>
      </c>
      <c r="B282" s="36" t="str">
        <f>'Etapa Pré-Seleção'!A282</f>
        <v>Integrating role-playing gamification into programming activities to increase student engagement</v>
      </c>
      <c r="C282" s="37" t="e">
        <f>'Etapa Pré-Seleção'!N282</f>
        <v>#REF!</v>
      </c>
      <c r="D282" s="6" t="s">
        <v>3350</v>
      </c>
      <c r="E282" s="58" t="s">
        <v>28</v>
      </c>
      <c r="F282" s="36"/>
      <c r="G282" s="58"/>
      <c r="H282" s="6"/>
      <c r="I282" s="6"/>
      <c r="J282" s="6"/>
      <c r="K282" s="6"/>
      <c r="L282" s="6"/>
      <c r="M282" s="6"/>
      <c r="N282" s="6"/>
      <c r="O282" s="6"/>
      <c r="P282" s="6"/>
      <c r="Q282" s="6"/>
      <c r="R282" s="6"/>
      <c r="S282" s="6"/>
      <c r="T282" s="6"/>
      <c r="U282" s="6"/>
      <c r="V282" s="6"/>
      <c r="W282" s="6"/>
      <c r="X282" s="6"/>
      <c r="Y282" s="6"/>
      <c r="Z282" s="45">
        <v>0</v>
      </c>
      <c r="AA282" s="45">
        <v>0</v>
      </c>
      <c r="AB282" s="45">
        <v>0</v>
      </c>
      <c r="AC282" s="45">
        <v>0</v>
      </c>
      <c r="AD282" s="45">
        <v>0</v>
      </c>
      <c r="AE282" s="45" t="e">
        <f>IF(AND(IF('[1]#REF'!$H$3="",TRUE,Z282&gt;0),IF('[1]#REF'!$H$4="",TRUE,AA282&gt;0),IF('[1]#REF'!$H$5="",TRUE,AB282&gt;0),IF('[1]#REF'!$H$6="",TRUE,AC282&gt;0),IF('[1]#REF'!$H$7="",TRUE,AD282&gt;0)),"ACEITAR PARA PRÓXIMA ANÁLISE","REJEITAR NESTA ETAPA")</f>
        <v>#REF!</v>
      </c>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row>
    <row r="283" ht="12.75" hidden="1" customHeight="1" spans="1:55">
      <c r="A283" s="58" t="str">
        <f t="shared" si="0"/>
        <v>REJEITADO</v>
      </c>
      <c r="B283" s="36" t="str">
        <f>'Etapa Pré-Seleção'!A283</f>
        <v>Effect of behaviorally designed gamification with social incentives on lifestyle modification among adults with uncontrolled diabetes</v>
      </c>
      <c r="C283" s="37" t="e">
        <f>'Etapa Pré-Seleção'!N283</f>
        <v>#REF!</v>
      </c>
      <c r="D283" s="6" t="s">
        <v>3350</v>
      </c>
      <c r="E283" s="58" t="s">
        <v>28</v>
      </c>
      <c r="F283" s="36"/>
      <c r="G283" s="58"/>
      <c r="H283" s="6"/>
      <c r="I283" s="6"/>
      <c r="J283" s="6"/>
      <c r="K283" s="6"/>
      <c r="L283" s="6"/>
      <c r="M283" s="6"/>
      <c r="N283" s="6"/>
      <c r="O283" s="6"/>
      <c r="P283" s="6"/>
      <c r="Q283" s="6"/>
      <c r="R283" s="6"/>
      <c r="S283" s="6"/>
      <c r="T283" s="6"/>
      <c r="U283" s="6"/>
      <c r="V283" s="6"/>
      <c r="W283" s="6"/>
      <c r="X283" s="46"/>
      <c r="Y283" s="6"/>
      <c r="Z283" s="45">
        <v>0</v>
      </c>
      <c r="AA283" s="45">
        <v>0</v>
      </c>
      <c r="AB283" s="45">
        <v>0</v>
      </c>
      <c r="AC283" s="45">
        <v>0</v>
      </c>
      <c r="AD283" s="45">
        <v>0</v>
      </c>
      <c r="AE283" s="45" t="e">
        <f>IF(AND(IF('[1]#REF'!$H$3="",TRUE,Z283&gt;0),IF('[1]#REF'!$H$4="",TRUE,AA283&gt;0),IF('[1]#REF'!$H$5="",TRUE,AB283&gt;0),IF('[1]#REF'!$H$6="",TRUE,AC283&gt;0),IF('[1]#REF'!$H$7="",TRUE,AD283&gt;0)),"ACEITAR PARA PRÓXIMA ANÁLISE","REJEITAR NESTA ETAPA")</f>
        <v>#REF!</v>
      </c>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row>
    <row r="284" ht="12.75" hidden="1" customHeight="1" spans="1:55">
      <c r="A284" s="58" t="str">
        <f t="shared" si="0"/>
        <v>REJEITADO</v>
      </c>
      <c r="B284" s="36" t="str">
        <f>'Etapa Pré-Seleção'!A284</f>
        <v>The level of self-regulated learning and self-awareness in science learning in the covid-19 pandemic era</v>
      </c>
      <c r="C284" s="37" t="e">
        <f>'Etapa Pré-Seleção'!N284</f>
        <v>#REF!</v>
      </c>
      <c r="D284" s="6" t="s">
        <v>3350</v>
      </c>
      <c r="E284" s="58" t="s">
        <v>28</v>
      </c>
      <c r="F284" s="36"/>
      <c r="G284" s="58"/>
      <c r="H284" s="6"/>
      <c r="I284" s="6"/>
      <c r="J284" s="6"/>
      <c r="K284" s="6"/>
      <c r="L284" s="6"/>
      <c r="M284" s="6"/>
      <c r="N284" s="6"/>
      <c r="O284" s="6"/>
      <c r="P284" s="6"/>
      <c r="Q284" s="6"/>
      <c r="R284" s="6"/>
      <c r="S284" s="6"/>
      <c r="T284" s="6"/>
      <c r="U284" s="6"/>
      <c r="V284" s="6"/>
      <c r="W284" s="6"/>
      <c r="X284" s="6"/>
      <c r="Y284" s="6"/>
      <c r="Z284" s="45">
        <v>0</v>
      </c>
      <c r="AA284" s="45">
        <v>0</v>
      </c>
      <c r="AB284" s="45">
        <v>0</v>
      </c>
      <c r="AC284" s="45">
        <v>0</v>
      </c>
      <c r="AD284" s="45">
        <v>0</v>
      </c>
      <c r="AE284" s="45" t="e">
        <f>IF(AND(IF('[1]#REF'!$H$3="",TRUE,Z284&gt;0),IF('[1]#REF'!$H$4="",TRUE,AA284&gt;0),IF('[1]#REF'!$H$5="",TRUE,AB284&gt;0),IF('[1]#REF'!$H$6="",TRUE,AC284&gt;0),IF('[1]#REF'!$H$7="",TRUE,AD284&gt;0)),"ACEITAR PARA PRÓXIMA ANÁLISE","REJEITAR NESTA ETAPA")</f>
        <v>#REF!</v>
      </c>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row>
    <row r="285" ht="12.75" hidden="1" customHeight="1" spans="1:55">
      <c r="A285" s="58" t="str">
        <f t="shared" si="0"/>
        <v>REJEITADO</v>
      </c>
      <c r="B285" s="36" t="str">
        <f>'Etapa Pré-Seleção'!A285</f>
        <v>Holdable devices: Supporting mindfulness, psychological autonomy and self-regulation during smartphone use</v>
      </c>
      <c r="C285" s="37" t="e">
        <f>'Etapa Pré-Seleção'!N285</f>
        <v>#REF!</v>
      </c>
      <c r="D285" s="6" t="s">
        <v>3350</v>
      </c>
      <c r="E285" s="58" t="s">
        <v>28</v>
      </c>
      <c r="F285" s="36"/>
      <c r="G285" s="58"/>
      <c r="H285" s="6"/>
      <c r="I285" s="6"/>
      <c r="J285" s="6"/>
      <c r="K285" s="6"/>
      <c r="L285" s="6"/>
      <c r="M285" s="6"/>
      <c r="N285" s="6"/>
      <c r="O285" s="6"/>
      <c r="P285" s="6"/>
      <c r="Q285" s="6"/>
      <c r="R285" s="6"/>
      <c r="S285" s="6"/>
      <c r="T285" s="6"/>
      <c r="U285" s="6"/>
      <c r="V285" s="6"/>
      <c r="W285" s="6"/>
      <c r="X285" s="46"/>
      <c r="Y285" s="6"/>
      <c r="Z285" s="45">
        <v>0</v>
      </c>
      <c r="AA285" s="45">
        <v>0</v>
      </c>
      <c r="AB285" s="45">
        <v>0</v>
      </c>
      <c r="AC285" s="45">
        <v>0</v>
      </c>
      <c r="AD285" s="45">
        <v>0</v>
      </c>
      <c r="AE285" s="45" t="e">
        <f>IF(AND(IF('[1]#REF'!$H$3="",TRUE,Z285&gt;0),IF('[1]#REF'!$H$4="",TRUE,AA285&gt;0),IF('[1]#REF'!$H$5="",TRUE,AB285&gt;0),IF('[1]#REF'!$H$6="",TRUE,AC285&gt;0),IF('[1]#REF'!$H$7="",TRUE,AD285&gt;0)),"ACEITAR PARA PRÓXIMA ANÁLISE","REJEITAR NESTA ETAPA")</f>
        <v>#REF!</v>
      </c>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row>
    <row r="286" ht="12.75" hidden="1" customHeight="1" spans="1:55">
      <c r="A286" s="58" t="str">
        <f t="shared" si="0"/>
        <v>REJEITADO</v>
      </c>
      <c r="B286" s="36" t="str">
        <f>'Etapa Pré-Seleção'!A286</f>
        <v>Social incentives to encourage physical activity and understand predictors (STEP UP): Design and rationale of a randomized trial among overweight and obese adults across the United States</v>
      </c>
      <c r="C286" s="37" t="e">
        <f>'Etapa Pré-Seleção'!N286</f>
        <v>#REF!</v>
      </c>
      <c r="D286" s="6" t="s">
        <v>3350</v>
      </c>
      <c r="E286" s="58" t="s">
        <v>28</v>
      </c>
      <c r="F286" s="36"/>
      <c r="G286" s="58"/>
      <c r="H286" s="6"/>
      <c r="I286" s="6"/>
      <c r="J286" s="6"/>
      <c r="K286" s="6"/>
      <c r="L286" s="6"/>
      <c r="M286" s="6"/>
      <c r="N286" s="6"/>
      <c r="O286" s="6"/>
      <c r="P286" s="6"/>
      <c r="Q286" s="6"/>
      <c r="R286" s="6"/>
      <c r="S286" s="6"/>
      <c r="T286" s="6"/>
      <c r="U286" s="6"/>
      <c r="V286" s="6"/>
      <c r="W286" s="6"/>
      <c r="X286" s="53"/>
      <c r="Y286" s="6"/>
      <c r="Z286" s="45">
        <v>0</v>
      </c>
      <c r="AA286" s="45">
        <v>0</v>
      </c>
      <c r="AB286" s="45">
        <v>0</v>
      </c>
      <c r="AC286" s="45">
        <v>0</v>
      </c>
      <c r="AD286" s="45">
        <v>0</v>
      </c>
      <c r="AE286" s="45" t="e">
        <f>IF(AND(IF('[1]#REF'!$H$3="",TRUE,Z286&gt;0),IF('[1]#REF'!$H$4="",TRUE,AA286&gt;0),IF('[1]#REF'!$H$5="",TRUE,AB286&gt;0),IF('[1]#REF'!$H$6="",TRUE,AC286&gt;0),IF('[1]#REF'!$H$7="",TRUE,AD286&gt;0)),"ACEITAR PARA PRÓXIMA ANÁLISE","REJEITAR NESTA ETAPA")</f>
        <v>#REF!</v>
      </c>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row>
    <row r="287" ht="12.75" hidden="1" customHeight="1" spans="1:55">
      <c r="A287" s="58" t="str">
        <f t="shared" si="0"/>
        <v>REJEITADO</v>
      </c>
      <c r="B287" s="36" t="str">
        <f>'Etapa Pré-Seleção'!A287</f>
        <v>Remotely monitored gamification and social incentives to improve glycemic control among adults with uncontrolled type 2 diabetes (idiabETEs): Protocol for a randomized controlled trial</v>
      </c>
      <c r="C287" s="37" t="e">
        <f>'Etapa Pré-Seleção'!N287</f>
        <v>#REF!</v>
      </c>
      <c r="D287" s="6" t="s">
        <v>3350</v>
      </c>
      <c r="E287" s="58" t="s">
        <v>28</v>
      </c>
      <c r="F287" s="36"/>
      <c r="G287" s="58"/>
      <c r="H287" s="6"/>
      <c r="I287" s="6"/>
      <c r="J287" s="6"/>
      <c r="K287" s="6"/>
      <c r="L287" s="6"/>
      <c r="M287" s="6"/>
      <c r="N287" s="6"/>
      <c r="O287" s="6"/>
      <c r="P287" s="6"/>
      <c r="Q287" s="6"/>
      <c r="R287" s="6"/>
      <c r="S287" s="6"/>
      <c r="T287" s="6"/>
      <c r="U287" s="6"/>
      <c r="V287" s="6"/>
      <c r="W287" s="6"/>
      <c r="X287" s="6"/>
      <c r="Y287" s="6"/>
      <c r="Z287" s="45">
        <v>0</v>
      </c>
      <c r="AA287" s="45">
        <v>0</v>
      </c>
      <c r="AB287" s="45">
        <v>0</v>
      </c>
      <c r="AC287" s="45">
        <v>0</v>
      </c>
      <c r="AD287" s="45">
        <v>0</v>
      </c>
      <c r="AE287" s="45" t="e">
        <f>IF(AND(IF('[1]#REF'!$H$3="",TRUE,Z287&gt;0),IF('[1]#REF'!$H$4="",TRUE,AA287&gt;0),IF('[1]#REF'!$H$5="",TRUE,AB287&gt;0),IF('[1]#REF'!$H$6="",TRUE,AC287&gt;0),IF('[1]#REF'!$H$7="",TRUE,AD287&gt;0)),"ACEITAR PARA PRÓXIMA ANÁLISE","REJEITAR NESTA ETAPA")</f>
        <v>#REF!</v>
      </c>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row>
    <row r="288" ht="12.75" hidden="1" customHeight="1" spans="1:55">
      <c r="A288" s="58" t="str">
        <f t="shared" si="0"/>
        <v>REJEITADO</v>
      </c>
      <c r="B288" s="36" t="str">
        <f>'Etapa Pré-Seleção'!A288</f>
        <v>Deep, effortless concentration: re-examining the flow concept and exploring relations with inattention, absorption, and personality</v>
      </c>
      <c r="C288" s="37" t="e">
        <f>'Etapa Pré-Seleção'!N288</f>
        <v>#REF!</v>
      </c>
      <c r="D288" s="6" t="s">
        <v>3350</v>
      </c>
      <c r="E288" s="58" t="s">
        <v>28</v>
      </c>
      <c r="F288" s="36"/>
      <c r="G288" s="58"/>
      <c r="H288" s="6"/>
      <c r="I288" s="6"/>
      <c r="J288" s="6"/>
      <c r="K288" s="6"/>
      <c r="L288" s="6"/>
      <c r="M288" s="6"/>
      <c r="N288" s="6"/>
      <c r="O288" s="6"/>
      <c r="P288" s="6"/>
      <c r="Q288" s="6"/>
      <c r="R288" s="6"/>
      <c r="S288" s="6"/>
      <c r="T288" s="6"/>
      <c r="U288" s="6"/>
      <c r="V288" s="6"/>
      <c r="W288" s="6"/>
      <c r="X288" s="46"/>
      <c r="Y288" s="6"/>
      <c r="Z288" s="45">
        <v>0</v>
      </c>
      <c r="AA288" s="45">
        <v>0</v>
      </c>
      <c r="AB288" s="45">
        <v>0</v>
      </c>
      <c r="AC288" s="45">
        <v>0</v>
      </c>
      <c r="AD288" s="45">
        <v>0</v>
      </c>
      <c r="AE288" s="45" t="e">
        <f>IF(AND(IF('[1]#REF'!$H$3="",TRUE,Z288&gt;0),IF('[1]#REF'!$H$4="",TRUE,AA288&gt;0),IF('[1]#REF'!$H$5="",TRUE,AB288&gt;0),IF('[1]#REF'!$H$6="",TRUE,AC288&gt;0),IF('[1]#REF'!$H$7="",TRUE,AD288&gt;0)),"ACEITAR PARA PRÓXIMA ANÁLISE","REJEITAR NESTA ETAPA")</f>
        <v>#REF!</v>
      </c>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row>
    <row r="289" ht="12.75" hidden="1" customHeight="1" spans="1:55">
      <c r="A289" s="58" t="str">
        <f t="shared" si="0"/>
        <v>REJEITADO</v>
      </c>
      <c r="B289" s="36" t="str">
        <f>'Etapa Pré-Seleção'!A289</f>
        <v>Students' acceptance and tracking of a new container-based virtual laboratory</v>
      </c>
      <c r="C289" s="37" t="e">
        <f>'Etapa Pré-Seleção'!N289</f>
        <v>#REF!</v>
      </c>
      <c r="D289" s="6" t="s">
        <v>3350</v>
      </c>
      <c r="E289" s="58" t="s">
        <v>28</v>
      </c>
      <c r="F289" s="36"/>
      <c r="G289" s="58"/>
      <c r="H289" s="6"/>
      <c r="I289" s="6"/>
      <c r="J289" s="6"/>
      <c r="K289" s="6"/>
      <c r="L289" s="6"/>
      <c r="M289" s="6"/>
      <c r="N289" s="6"/>
      <c r="O289" s="6"/>
      <c r="P289" s="6"/>
      <c r="Q289" s="6"/>
      <c r="R289" s="6"/>
      <c r="S289" s="6"/>
      <c r="T289" s="6"/>
      <c r="U289" s="6"/>
      <c r="V289" s="6"/>
      <c r="W289" s="6"/>
      <c r="X289" s="46"/>
      <c r="Y289" s="6"/>
      <c r="Z289" s="45">
        <v>0</v>
      </c>
      <c r="AA289" s="45">
        <v>0</v>
      </c>
      <c r="AB289" s="45">
        <v>0</v>
      </c>
      <c r="AC289" s="45">
        <v>0</v>
      </c>
      <c r="AD289" s="45">
        <v>0</v>
      </c>
      <c r="AE289" s="45" t="e">
        <f>IF(AND(IF('[1]#REF'!$H$3="",TRUE,Z289&gt;0),IF('[1]#REF'!$H$4="",TRUE,AA289&gt;0),IF('[1]#REF'!$H$5="",TRUE,AB289&gt;0),IF('[1]#REF'!$H$6="",TRUE,AC289&gt;0),IF('[1]#REF'!$H$7="",TRUE,AD289&gt;0)),"ACEITAR PARA PRÓXIMA ANÁLISE","REJEITAR NESTA ETAPA")</f>
        <v>#REF!</v>
      </c>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row>
    <row r="290" ht="12.75" hidden="1" customHeight="1" spans="1:55">
      <c r="A290" s="58" t="str">
        <f t="shared" si="0"/>
        <v>REJEITADO</v>
      </c>
      <c r="B290" s="8" t="str">
        <f>'Etapa Pré-Seleção'!A290</f>
        <v>The Effect of Gamification on Intrinsic Motivation for Prioritisation</v>
      </c>
      <c r="C290" s="37" t="str">
        <f>'Etapa Pré-Seleção'!N290</f>
        <v>SELECIONAR</v>
      </c>
      <c r="D290" s="69" t="s">
        <v>3353</v>
      </c>
      <c r="E290" s="64" t="s">
        <v>28</v>
      </c>
      <c r="F290" s="36"/>
      <c r="G290" s="58"/>
      <c r="H290" s="6"/>
      <c r="I290" s="6"/>
      <c r="J290" s="6"/>
      <c r="K290" s="6"/>
      <c r="L290" s="6"/>
      <c r="M290" s="6"/>
      <c r="N290" s="6"/>
      <c r="O290" s="6"/>
      <c r="P290" s="6"/>
      <c r="Q290" s="6"/>
      <c r="R290" s="6"/>
      <c r="S290" s="6"/>
      <c r="T290" s="6"/>
      <c r="U290" s="6"/>
      <c r="V290" s="6"/>
      <c r="W290" s="6"/>
      <c r="X290" s="6"/>
      <c r="Y290" s="54"/>
      <c r="Z290" s="45">
        <v>0</v>
      </c>
      <c r="AA290" s="45">
        <v>0</v>
      </c>
      <c r="AB290" s="45">
        <v>0</v>
      </c>
      <c r="AC290" s="45">
        <v>0</v>
      </c>
      <c r="AD290" s="45">
        <v>0</v>
      </c>
      <c r="AE290" s="45" t="e">
        <f>IF(AND(IF('[1]#REF'!$H$3="",TRUE,Z290&gt;0),IF('[1]#REF'!$H$4="",TRUE,AA290&gt;0),IF('[1]#REF'!$H$5="",TRUE,AB290&gt;0),IF('[1]#REF'!$H$6="",TRUE,AC290&gt;0),IF('[1]#REF'!$H$7="",TRUE,AD290&gt;0)),"ACEITAR PARA PRÓXIMA ANÁLISE","REJEITAR NESTA ETAPA")</f>
        <v>#REF!</v>
      </c>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row>
    <row r="291" ht="12.75" hidden="1" customHeight="1" spans="1:55">
      <c r="A291" s="58" t="str">
        <f t="shared" si="0"/>
        <v>REJEITADO</v>
      </c>
      <c r="B291" s="36" t="str">
        <f>'Etapa Pré-Seleção'!A291</f>
        <v>Cyberloafing in Learning Environments Where Online Social Networking Sites Are Used as Learning Tools: Antecedents and Consequences</v>
      </c>
      <c r="C291" s="37" t="e">
        <f>'Etapa Pré-Seleção'!N291</f>
        <v>#REF!</v>
      </c>
      <c r="D291" s="6" t="s">
        <v>3350</v>
      </c>
      <c r="E291" s="58" t="s">
        <v>28</v>
      </c>
      <c r="F291" s="36"/>
      <c r="G291" s="58"/>
      <c r="H291" s="6"/>
      <c r="I291" s="6"/>
      <c r="J291" s="6"/>
      <c r="K291" s="6"/>
      <c r="L291" s="6"/>
      <c r="M291" s="6"/>
      <c r="N291" s="6"/>
      <c r="O291" s="6"/>
      <c r="P291" s="6"/>
      <c r="Q291" s="6"/>
      <c r="R291" s="6"/>
      <c r="S291" s="6"/>
      <c r="T291" s="6"/>
      <c r="U291" s="6"/>
      <c r="V291" s="6"/>
      <c r="W291" s="6"/>
      <c r="X291" s="6"/>
      <c r="Y291" s="6"/>
      <c r="Z291" s="45">
        <v>0</v>
      </c>
      <c r="AA291" s="45">
        <v>0</v>
      </c>
      <c r="AB291" s="45">
        <v>0</v>
      </c>
      <c r="AC291" s="45">
        <v>0</v>
      </c>
      <c r="AD291" s="45">
        <v>0</v>
      </c>
      <c r="AE291" s="45" t="e">
        <f>IF(AND(IF('[1]#REF'!$H$3="",TRUE,Z291&gt;0),IF('[1]#REF'!$H$4="",TRUE,AA291&gt;0),IF('[1]#REF'!$H$5="",TRUE,AB291&gt;0),IF('[1]#REF'!$H$6="",TRUE,AC291&gt;0),IF('[1]#REF'!$H$7="",TRUE,AD291&gt;0)),"ACEITAR PARA PRÓXIMA ANÁLISE","REJEITAR NESTA ETAPA")</f>
        <v>#REF!</v>
      </c>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row>
    <row r="292" ht="12.75" hidden="1" customHeight="1" spans="1:55">
      <c r="A292" s="58" t="str">
        <f t="shared" si="0"/>
        <v>REJEITADO</v>
      </c>
      <c r="B292" s="36" t="str">
        <f>'Etapa Pré-Seleção'!A292</f>
        <v>Early Prediction of Students' Mathematics Performance</v>
      </c>
      <c r="C292" s="37" t="e">
        <f>'Etapa Pré-Seleção'!N292</f>
        <v>#REF!</v>
      </c>
      <c r="D292" s="6" t="s">
        <v>3350</v>
      </c>
      <c r="E292" s="58" t="s">
        <v>28</v>
      </c>
      <c r="F292" s="36"/>
      <c r="G292" s="58"/>
      <c r="H292" s="6"/>
      <c r="I292" s="6"/>
      <c r="J292" s="6"/>
      <c r="K292" s="6"/>
      <c r="L292" s="6"/>
      <c r="M292" s="6"/>
      <c r="N292" s="6"/>
      <c r="O292" s="6"/>
      <c r="P292" s="6"/>
      <c r="Q292" s="6"/>
      <c r="R292" s="6"/>
      <c r="S292" s="6"/>
      <c r="T292" s="6"/>
      <c r="U292" s="6"/>
      <c r="V292" s="6"/>
      <c r="W292" s="6"/>
      <c r="X292" s="6"/>
      <c r="Y292" s="6"/>
      <c r="Z292" s="45">
        <v>0</v>
      </c>
      <c r="AA292" s="45">
        <v>0</v>
      </c>
      <c r="AB292" s="45">
        <v>0</v>
      </c>
      <c r="AC292" s="45">
        <v>0</v>
      </c>
      <c r="AD292" s="45">
        <v>0</v>
      </c>
      <c r="AE292" s="45" t="e">
        <f>IF(AND(IF('[1]#REF'!$H$3="",TRUE,Z292&gt;0),IF('[1]#REF'!$H$4="",TRUE,AA292&gt;0),IF('[1]#REF'!$H$5="",TRUE,AB292&gt;0),IF('[1]#REF'!$H$6="",TRUE,AC292&gt;0),IF('[1]#REF'!$H$7="",TRUE,AD292&gt;0)),"ACEITAR PARA PRÓXIMA ANÁLISE","REJEITAR NESTA ETAPA")</f>
        <v>#REF!</v>
      </c>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row>
    <row r="293" ht="12.75" customHeight="1" spans="1:55">
      <c r="A293" s="58" t="str">
        <f t="shared" si="0"/>
        <v>SELECIONADO</v>
      </c>
      <c r="B293" s="8" t="str">
        <f>'Etapa Pré-Seleção'!A293</f>
        <v>The difference in intrinsic motivation when completing a prioritization task in a standard and gamified interface</v>
      </c>
      <c r="C293" s="37" t="str">
        <f>'Etapa Pré-Seleção'!N293</f>
        <v>SELECIONAR</v>
      </c>
      <c r="D293" s="10" t="s">
        <v>3351</v>
      </c>
      <c r="E293" s="61" t="s">
        <v>206</v>
      </c>
      <c r="F293" s="36">
        <v>17</v>
      </c>
      <c r="G293" s="58"/>
      <c r="H293" s="6"/>
      <c r="I293" s="6"/>
      <c r="J293" s="6"/>
      <c r="K293" s="6"/>
      <c r="L293" s="6"/>
      <c r="M293" s="6"/>
      <c r="N293" s="6"/>
      <c r="O293" s="6"/>
      <c r="P293" s="6"/>
      <c r="Q293" s="6"/>
      <c r="R293" s="6"/>
      <c r="S293" s="6"/>
      <c r="T293" s="6"/>
      <c r="U293" s="6"/>
      <c r="V293" s="6"/>
      <c r="W293" s="6"/>
      <c r="X293" s="6"/>
      <c r="Y293" s="6"/>
      <c r="Z293" s="45">
        <v>0</v>
      </c>
      <c r="AA293" s="45">
        <v>0</v>
      </c>
      <c r="AB293" s="45">
        <v>0</v>
      </c>
      <c r="AC293" s="45">
        <v>0</v>
      </c>
      <c r="AD293" s="45">
        <v>0</v>
      </c>
      <c r="AE293" s="45" t="e">
        <f>IF(AND(IF('[1]#REF'!$H$3="",TRUE,Z293&gt;0),IF('[1]#REF'!$H$4="",TRUE,AA293&gt;0),IF('[1]#REF'!$H$5="",TRUE,AB293&gt;0),IF('[1]#REF'!$H$6="",TRUE,AC293&gt;0),IF('[1]#REF'!$H$7="",TRUE,AD293&gt;0)),"ACEITAR PARA PRÓXIMA ANÁLISE","REJEITAR NESTA ETAPA")</f>
        <v>#REF!</v>
      </c>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row>
    <row r="294" ht="12.75" hidden="1" customHeight="1" spans="1:55">
      <c r="A294" s="58" t="str">
        <f t="shared" si="0"/>
        <v>REJEITADO</v>
      </c>
      <c r="B294" s="36" t="str">
        <f>'Etapa Pré-Seleção'!A294</f>
        <v>Information and communication technology tool and children's achievement in Basic Science: Implication for Evaluation of Library and Information Resources</v>
      </c>
      <c r="C294" s="37" t="e">
        <f>'Etapa Pré-Seleção'!N294</f>
        <v>#REF!</v>
      </c>
      <c r="D294" s="6" t="s">
        <v>3350</v>
      </c>
      <c r="E294" s="58" t="s">
        <v>28</v>
      </c>
      <c r="F294" s="36"/>
      <c r="G294" s="58"/>
      <c r="H294" s="6"/>
      <c r="I294" s="6"/>
      <c r="J294" s="6"/>
      <c r="K294" s="6"/>
      <c r="L294" s="6"/>
      <c r="M294" s="6"/>
      <c r="N294" s="6"/>
      <c r="O294" s="6"/>
      <c r="P294" s="6"/>
      <c r="Q294" s="6"/>
      <c r="R294" s="6"/>
      <c r="S294" s="6"/>
      <c r="T294" s="6"/>
      <c r="U294" s="6"/>
      <c r="V294" s="6"/>
      <c r="W294" s="6"/>
      <c r="X294" s="6"/>
      <c r="Y294" s="6"/>
      <c r="Z294" s="45">
        <v>0</v>
      </c>
      <c r="AA294" s="45">
        <v>0</v>
      </c>
      <c r="AB294" s="45">
        <v>0</v>
      </c>
      <c r="AC294" s="45">
        <v>0</v>
      </c>
      <c r="AD294" s="45">
        <v>0</v>
      </c>
      <c r="AE294" s="45" t="e">
        <f>IF(AND(IF('[1]#REF'!$H$3="",TRUE,Z294&gt;0),IF('[1]#REF'!$H$4="",TRUE,AA294&gt;0),IF('[1]#REF'!$H$5="",TRUE,AB294&gt;0),IF('[1]#REF'!$H$6="",TRUE,AC294&gt;0),IF('[1]#REF'!$H$7="",TRUE,AD294&gt;0)),"ACEITAR PARA PRÓXIMA ANÁLISE","REJEITAR NESTA ETAPA")</f>
        <v>#REF!</v>
      </c>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row>
    <row r="295" ht="12.75" hidden="1" customHeight="1" spans="1:55">
      <c r="A295" s="58" t="str">
        <f t="shared" si="0"/>
        <v>REJEITADO</v>
      </c>
      <c r="B295" s="36" t="str">
        <f>'Etapa Pré-Seleção'!A295</f>
        <v>Factors Affecting SMEs' Intention to Adopt a Mobile Travel Application based on the Unified Theory of Acceptance and Use of Technology (UTAUT-2)</v>
      </c>
      <c r="C295" s="37" t="e">
        <f>'Etapa Pré-Seleção'!N295</f>
        <v>#REF!</v>
      </c>
      <c r="D295" s="6" t="s">
        <v>3350</v>
      </c>
      <c r="E295" s="58" t="s">
        <v>28</v>
      </c>
      <c r="F295" s="36"/>
      <c r="G295" s="58"/>
      <c r="H295" s="6"/>
      <c r="I295" s="6"/>
      <c r="J295" s="6"/>
      <c r="K295" s="6"/>
      <c r="L295" s="6"/>
      <c r="M295" s="6"/>
      <c r="N295" s="6"/>
      <c r="O295" s="6"/>
      <c r="P295" s="6"/>
      <c r="Q295" s="6"/>
      <c r="R295" s="6"/>
      <c r="S295" s="6"/>
      <c r="T295" s="6"/>
      <c r="U295" s="6"/>
      <c r="V295" s="6"/>
      <c r="W295" s="6"/>
      <c r="X295" s="6"/>
      <c r="Y295" s="6"/>
      <c r="Z295" s="45">
        <v>0</v>
      </c>
      <c r="AA295" s="45">
        <v>0</v>
      </c>
      <c r="AB295" s="45">
        <v>0</v>
      </c>
      <c r="AC295" s="45">
        <v>0</v>
      </c>
      <c r="AD295" s="45">
        <v>0</v>
      </c>
      <c r="AE295" s="45" t="e">
        <f>IF(AND(IF('[1]#REF'!$H$3="",TRUE,Z295&gt;0),IF('[1]#REF'!$H$4="",TRUE,AA295&gt;0),IF('[1]#REF'!$H$5="",TRUE,AB295&gt;0),IF('[1]#REF'!$H$6="",TRUE,AC295&gt;0),IF('[1]#REF'!$H$7="",TRUE,AD295&gt;0)),"ACEITAR PARA PRÓXIMA ANÁLISE","REJEITAR NESTA ETAPA")</f>
        <v>#REF!</v>
      </c>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row>
    <row r="296" ht="12.75" hidden="1" customHeight="1" spans="1:55">
      <c r="A296" s="58" t="str">
        <f t="shared" si="0"/>
        <v>REJEITADO</v>
      </c>
      <c r="B296" s="36" t="str">
        <f>'Etapa Pré-Seleção'!A296</f>
        <v>Introductory programming: A systematic literature review</v>
      </c>
      <c r="C296" s="37" t="e">
        <f>'Etapa Pré-Seleção'!N296</f>
        <v>#REF!</v>
      </c>
      <c r="D296" s="6" t="s">
        <v>3350</v>
      </c>
      <c r="E296" s="58" t="s">
        <v>28</v>
      </c>
      <c r="F296" s="36"/>
      <c r="G296" s="58"/>
      <c r="H296" s="6"/>
      <c r="I296" s="6"/>
      <c r="J296" s="6"/>
      <c r="K296" s="6"/>
      <c r="L296" s="6"/>
      <c r="M296" s="6"/>
      <c r="N296" s="6"/>
      <c r="O296" s="6"/>
      <c r="P296" s="6"/>
      <c r="Q296" s="6"/>
      <c r="R296" s="6"/>
      <c r="S296" s="6"/>
      <c r="T296" s="6"/>
      <c r="U296" s="6"/>
      <c r="V296" s="6"/>
      <c r="W296" s="6"/>
      <c r="X296" s="6"/>
      <c r="Y296" s="54"/>
      <c r="Z296" s="45">
        <v>0</v>
      </c>
      <c r="AA296" s="45">
        <v>0</v>
      </c>
      <c r="AB296" s="45">
        <v>0</v>
      </c>
      <c r="AC296" s="45">
        <v>0</v>
      </c>
      <c r="AD296" s="45">
        <v>0</v>
      </c>
      <c r="AE296" s="45" t="e">
        <f>IF(AND(IF('[1]#REF'!$H$3="",TRUE,Z296&gt;0),IF('[1]#REF'!$H$4="",TRUE,AA296&gt;0),IF('[1]#REF'!$H$5="",TRUE,AB296&gt;0),IF('[1]#REF'!$H$6="",TRUE,AC296&gt;0),IF('[1]#REF'!$H$7="",TRUE,AD296&gt;0)),"ACEITAR PARA PRÓXIMA ANÁLISE","REJEITAR NESTA ETAPA")</f>
        <v>#REF!</v>
      </c>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row>
    <row r="297" ht="12.75" hidden="1" customHeight="1" spans="1:55">
      <c r="A297" s="58" t="str">
        <f t="shared" si="0"/>
        <v>REJEITADO</v>
      </c>
      <c r="B297" s="36" t="str">
        <f>'Etapa Pré-Seleção'!A297</f>
        <v>Feasibility of gathering momentary and daily assessments of fear of crime using a smartphone application (STUNDA): Methodological considerations and findings from a study among Swedish university students</v>
      </c>
      <c r="C297" s="37" t="e">
        <f>'Etapa Pré-Seleção'!N297</f>
        <v>#REF!</v>
      </c>
      <c r="D297" s="6" t="s">
        <v>3350</v>
      </c>
      <c r="E297" s="58" t="s">
        <v>28</v>
      </c>
      <c r="F297" s="36"/>
      <c r="G297" s="58"/>
      <c r="H297" s="6"/>
      <c r="I297" s="6"/>
      <c r="J297" s="6"/>
      <c r="K297" s="6"/>
      <c r="L297" s="6"/>
      <c r="M297" s="6"/>
      <c r="N297" s="6"/>
      <c r="O297" s="6"/>
      <c r="P297" s="6"/>
      <c r="Q297" s="6"/>
      <c r="R297" s="6"/>
      <c r="S297" s="6"/>
      <c r="T297" s="6"/>
      <c r="U297" s="6"/>
      <c r="V297" s="6"/>
      <c r="W297" s="6"/>
      <c r="X297" s="6"/>
      <c r="Y297" s="6"/>
      <c r="Z297" s="45">
        <v>0</v>
      </c>
      <c r="AA297" s="45">
        <v>0</v>
      </c>
      <c r="AB297" s="45">
        <v>0</v>
      </c>
      <c r="AC297" s="45">
        <v>0</v>
      </c>
      <c r="AD297" s="45">
        <v>0</v>
      </c>
      <c r="AE297" s="45" t="e">
        <f>IF(AND(IF('[1]#REF'!$H$3="",TRUE,Z297&gt;0),IF('[1]#REF'!$H$4="",TRUE,AA297&gt;0),IF('[1]#REF'!$H$5="",TRUE,AB297&gt;0),IF('[1]#REF'!$H$6="",TRUE,AC297&gt;0),IF('[1]#REF'!$H$7="",TRUE,AD297&gt;0)),"ACEITAR PARA PRÓXIMA ANÁLISE","REJEITAR NESTA ETAPA")</f>
        <v>#REF!</v>
      </c>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row>
    <row r="298" ht="12.75" hidden="1" customHeight="1" spans="1:55">
      <c r="A298" s="58" t="str">
        <f t="shared" si="0"/>
        <v>REJEITADO</v>
      </c>
      <c r="B298" s="36" t="str">
        <f>'Etapa Pré-Seleção'!A298</f>
        <v>The influence of gamification on decision making in nursing students</v>
      </c>
      <c r="C298" s="37" t="e">
        <f>'Etapa Pré-Seleção'!N298</f>
        <v>#REF!</v>
      </c>
      <c r="D298" s="63" t="s">
        <v>3353</v>
      </c>
      <c r="E298" s="64" t="s">
        <v>28</v>
      </c>
      <c r="F298" s="36"/>
      <c r="G298" s="58"/>
      <c r="H298" s="6"/>
      <c r="I298" s="6"/>
      <c r="J298" s="6"/>
      <c r="K298" s="6"/>
      <c r="L298" s="6"/>
      <c r="M298" s="6"/>
      <c r="N298" s="6"/>
      <c r="O298" s="6"/>
      <c r="P298" s="6"/>
      <c r="Q298" s="6"/>
      <c r="R298" s="6"/>
      <c r="S298" s="6"/>
      <c r="T298" s="6"/>
      <c r="U298" s="6"/>
      <c r="V298" s="6"/>
      <c r="W298" s="6"/>
      <c r="X298" s="6"/>
      <c r="Y298" s="6"/>
      <c r="Z298" s="45">
        <v>0</v>
      </c>
      <c r="AA298" s="45">
        <v>0</v>
      </c>
      <c r="AB298" s="45">
        <v>0</v>
      </c>
      <c r="AC298" s="45">
        <v>0</v>
      </c>
      <c r="AD298" s="45">
        <v>0</v>
      </c>
      <c r="AE298" s="45" t="e">
        <f>IF(AND(IF('[1]#REF'!$H$3="",TRUE,Z298&gt;0),IF('[1]#REF'!$H$4="",TRUE,AA298&gt;0),IF('[1]#REF'!$H$5="",TRUE,AB298&gt;0),IF('[1]#REF'!$H$6="",TRUE,AC298&gt;0),IF('[1]#REF'!$H$7="",TRUE,AD298&gt;0)),"ACEITAR PARA PRÓXIMA ANÁLISE","REJEITAR NESTA ETAPA")</f>
        <v>#REF!</v>
      </c>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row>
    <row r="299" ht="12.75" hidden="1" customHeight="1" spans="1:55">
      <c r="A299" s="58" t="str">
        <f t="shared" si="0"/>
        <v>REJEITADO</v>
      </c>
      <c r="B299" s="36" t="str">
        <f>'Etapa Pré-Seleção'!A299</f>
        <v>Not now, ask later: Usersweaken their behavior change regimen over time, but expect to re-strengthen it imminently</v>
      </c>
      <c r="C299" s="37" t="e">
        <f>'Etapa Pré-Seleção'!N299</f>
        <v>#REF!</v>
      </c>
      <c r="D299" s="6" t="s">
        <v>3350</v>
      </c>
      <c r="E299" s="58" t="s">
        <v>28</v>
      </c>
      <c r="F299" s="36"/>
      <c r="G299" s="58"/>
      <c r="H299" s="6"/>
      <c r="I299" s="6"/>
      <c r="J299" s="6"/>
      <c r="K299" s="6"/>
      <c r="L299" s="6"/>
      <c r="M299" s="6"/>
      <c r="N299" s="6"/>
      <c r="O299" s="6"/>
      <c r="P299" s="6"/>
      <c r="Q299" s="6"/>
      <c r="R299" s="6"/>
      <c r="S299" s="6"/>
      <c r="T299" s="6"/>
      <c r="U299" s="6"/>
      <c r="V299" s="6"/>
      <c r="W299" s="6"/>
      <c r="X299" s="6"/>
      <c r="Y299" s="6"/>
      <c r="Z299" s="45">
        <v>0</v>
      </c>
      <c r="AA299" s="45">
        <v>0</v>
      </c>
      <c r="AB299" s="45">
        <v>0</v>
      </c>
      <c r="AC299" s="45">
        <v>0</v>
      </c>
      <c r="AD299" s="45">
        <v>0</v>
      </c>
      <c r="AE299" s="45" t="e">
        <f>IF(AND(IF('[1]#REF'!$H$3="",TRUE,Z299&gt;0),IF('[1]#REF'!$H$4="",TRUE,AA299&gt;0),IF('[1]#REF'!$H$5="",TRUE,AB299&gt;0),IF('[1]#REF'!$H$6="",TRUE,AC299&gt;0),IF('[1]#REF'!$H$7="",TRUE,AD299&gt;0)),"ACEITAR PARA PRÓXIMA ANÁLISE","REJEITAR NESTA ETAPA")</f>
        <v>#REF!</v>
      </c>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row>
    <row r="300" ht="12.75" hidden="1" customHeight="1" spans="1:55">
      <c r="A300" s="58" t="str">
        <f t="shared" si="0"/>
        <v>REJEITADO</v>
      </c>
      <c r="B300" s="36" t="str">
        <f>'Etapa Pré-Seleção'!A300</f>
        <v>Self-regulated learning strategies and student video engagement trajectory in a video-based asynchronous online course: a Bayesian latent growth modeling approach</v>
      </c>
      <c r="C300" s="37" t="e">
        <f>'Etapa Pré-Seleção'!N300</f>
        <v>#REF!</v>
      </c>
      <c r="D300" s="6" t="s">
        <v>3350</v>
      </c>
      <c r="E300" s="58" t="s">
        <v>28</v>
      </c>
      <c r="F300" s="36"/>
      <c r="G300" s="58"/>
      <c r="H300" s="6"/>
      <c r="I300" s="6"/>
      <c r="J300" s="6"/>
      <c r="K300" s="6"/>
      <c r="L300" s="6"/>
      <c r="M300" s="6"/>
      <c r="N300" s="6"/>
      <c r="O300" s="6"/>
      <c r="P300" s="6"/>
      <c r="Q300" s="6"/>
      <c r="R300" s="6"/>
      <c r="S300" s="6"/>
      <c r="T300" s="6"/>
      <c r="U300" s="6"/>
      <c r="V300" s="6"/>
      <c r="W300" s="6"/>
      <c r="X300" s="6"/>
      <c r="Y300" s="6"/>
      <c r="Z300" s="45">
        <v>0</v>
      </c>
      <c r="AA300" s="45">
        <v>0</v>
      </c>
      <c r="AB300" s="45">
        <v>0</v>
      </c>
      <c r="AC300" s="45">
        <v>0</v>
      </c>
      <c r="AD300" s="45">
        <v>0</v>
      </c>
      <c r="AE300" s="45" t="e">
        <f>IF(AND(IF('[1]#REF'!$H$3="",TRUE,Z300&gt;0),IF('[1]#REF'!$H$4="",TRUE,AA300&gt;0),IF('[1]#REF'!$H$5="",TRUE,AB300&gt;0),IF('[1]#REF'!$H$6="",TRUE,AC300&gt;0),IF('[1]#REF'!$H$7="",TRUE,AD300&gt;0)),"ACEITAR PARA PRÓXIMA ANÁLISE","REJEITAR NESTA ETAPA")</f>
        <v>#REF!</v>
      </c>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row>
    <row r="301" ht="12.75" hidden="1" customHeight="1" spans="1:55">
      <c r="A301" s="58" t="str">
        <f t="shared" si="0"/>
        <v>REJEITADO</v>
      </c>
      <c r="B301" s="36" t="str">
        <f>'Etapa Pré-Seleção'!A301</f>
        <v>The history of academic research in marketing and its implications for the future</v>
      </c>
      <c r="C301" s="37" t="e">
        <f>'Etapa Pré-Seleção'!N301</f>
        <v>#REF!</v>
      </c>
      <c r="D301" s="6" t="s">
        <v>3350</v>
      </c>
      <c r="E301" s="58" t="s">
        <v>28</v>
      </c>
      <c r="F301" s="36"/>
      <c r="G301" s="58"/>
      <c r="H301" s="6"/>
      <c r="I301" s="6"/>
      <c r="J301" s="6"/>
      <c r="K301" s="6"/>
      <c r="L301" s="6"/>
      <c r="M301" s="6"/>
      <c r="N301" s="6"/>
      <c r="O301" s="6"/>
      <c r="P301" s="6"/>
      <c r="Q301" s="6"/>
      <c r="R301" s="6"/>
      <c r="S301" s="6"/>
      <c r="T301" s="6"/>
      <c r="U301" s="6"/>
      <c r="V301" s="6"/>
      <c r="W301" s="6"/>
      <c r="X301" s="6"/>
      <c r="Y301" s="6"/>
      <c r="Z301" s="45">
        <v>0</v>
      </c>
      <c r="AA301" s="45">
        <v>0</v>
      </c>
      <c r="AB301" s="45">
        <v>0</v>
      </c>
      <c r="AC301" s="45">
        <v>0</v>
      </c>
      <c r="AD301" s="45">
        <v>0</v>
      </c>
      <c r="AE301" s="45" t="e">
        <f>IF(AND(IF('[1]#REF'!$H$3="",TRUE,Z301&gt;0),IF('[1]#REF'!$H$4="",TRUE,AA301&gt;0),IF('[1]#REF'!$H$5="",TRUE,AB301&gt;0),IF('[1]#REF'!$H$6="",TRUE,AC301&gt;0),IF('[1]#REF'!$H$7="",TRUE,AD301&gt;0)),"ACEITAR PARA PRÓXIMA ANÁLISE","REJEITAR NESTA ETAPA")</f>
        <v>#REF!</v>
      </c>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row>
    <row r="302" ht="12.75" hidden="1" customHeight="1" spans="1:55">
      <c r="A302" s="58" t="str">
        <f t="shared" si="0"/>
        <v>REJEITADO</v>
      </c>
      <c r="B302" s="36" t="str">
        <f>'Etapa Pré-Seleção'!A302</f>
        <v>Effect of Gamification with and without Financial Incentives to Increase Physical Activity among Veterans Classified as Having Obesity or Overweight: A Randomized Clinical Trial</v>
      </c>
      <c r="C302" s="37" t="e">
        <f>'Etapa Pré-Seleção'!N302</f>
        <v>#REF!</v>
      </c>
      <c r="D302" s="6" t="s">
        <v>3350</v>
      </c>
      <c r="E302" s="58" t="s">
        <v>28</v>
      </c>
      <c r="F302" s="36"/>
      <c r="G302" s="58"/>
      <c r="H302" s="6"/>
      <c r="I302" s="6"/>
      <c r="J302" s="6"/>
      <c r="K302" s="6"/>
      <c r="L302" s="6"/>
      <c r="M302" s="6"/>
      <c r="N302" s="6"/>
      <c r="O302" s="6"/>
      <c r="P302" s="6"/>
      <c r="Q302" s="6"/>
      <c r="R302" s="6"/>
      <c r="S302" s="6"/>
      <c r="T302" s="6"/>
      <c r="U302" s="6"/>
      <c r="V302" s="6"/>
      <c r="W302" s="6"/>
      <c r="X302" s="6"/>
      <c r="Y302" s="6"/>
      <c r="Z302" s="45">
        <v>0</v>
      </c>
      <c r="AA302" s="45">
        <v>0</v>
      </c>
      <c r="AB302" s="45">
        <v>0</v>
      </c>
      <c r="AC302" s="45">
        <v>0</v>
      </c>
      <c r="AD302" s="45">
        <v>0</v>
      </c>
      <c r="AE302" s="45" t="e">
        <f>IF(AND(IF('[1]#REF'!$H$3="",TRUE,Z302&gt;0),IF('[1]#REF'!$H$4="",TRUE,AA302&gt;0),IF('[1]#REF'!$H$5="",TRUE,AB302&gt;0),IF('[1]#REF'!$H$6="",TRUE,AC302&gt;0),IF('[1]#REF'!$H$7="",TRUE,AD302&gt;0)),"ACEITAR PARA PRÓXIMA ANÁLISE","REJEITAR NESTA ETAPA")</f>
        <v>#REF!</v>
      </c>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row>
    <row r="303" ht="12.75" hidden="1" customHeight="1" spans="1:55">
      <c r="A303" s="58" t="str">
        <f t="shared" si="0"/>
        <v>REJEITADO</v>
      </c>
      <c r="B303" s="36" t="str">
        <f>'Etapa Pré-Seleção'!A303</f>
        <v>Effectiveness of Behaviorally Designed Gamification Interventions with Social Incentives for Increasing Physical Activity among Overweight and Obese Adults Across the United States: The STEP UP Randomized Clinical Trial</v>
      </c>
      <c r="C303" s="37" t="e">
        <f>'Etapa Pré-Seleção'!N303</f>
        <v>#REF!</v>
      </c>
      <c r="D303" s="6" t="s">
        <v>3350</v>
      </c>
      <c r="E303" s="58" t="s">
        <v>28</v>
      </c>
      <c r="F303" s="36"/>
      <c r="G303" s="58"/>
      <c r="H303" s="6"/>
      <c r="I303" s="6"/>
      <c r="J303" s="6"/>
      <c r="K303" s="6"/>
      <c r="L303" s="6"/>
      <c r="M303" s="6"/>
      <c r="N303" s="6"/>
      <c r="O303" s="6"/>
      <c r="P303" s="6"/>
      <c r="Q303" s="6"/>
      <c r="R303" s="6"/>
      <c r="S303" s="6"/>
      <c r="T303" s="6"/>
      <c r="U303" s="6"/>
      <c r="V303" s="6"/>
      <c r="W303" s="6"/>
      <c r="X303" s="6"/>
      <c r="Y303" s="6"/>
      <c r="Z303" s="45">
        <v>0</v>
      </c>
      <c r="AA303" s="45">
        <v>0</v>
      </c>
      <c r="AB303" s="45">
        <v>0</v>
      </c>
      <c r="AC303" s="45">
        <v>0</v>
      </c>
      <c r="AD303" s="45">
        <v>0</v>
      </c>
      <c r="AE303" s="45" t="e">
        <f>IF(AND(IF('[1]#REF'!$H$3="",TRUE,Z303&gt;0),IF('[1]#REF'!$H$4="",TRUE,AA303&gt;0),IF('[1]#REF'!$H$5="",TRUE,AB303&gt;0),IF('[1]#REF'!$H$6="",TRUE,AC303&gt;0),IF('[1]#REF'!$H$7="",TRUE,AD303&gt;0)),"ACEITAR PARA PRÓXIMA ANÁLISE","REJEITAR NESTA ETAPA")</f>
        <v>#REF!</v>
      </c>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row>
    <row r="304" ht="12.75" customHeight="1" spans="1:55">
      <c r="A304" s="58" t="str">
        <f t="shared" si="0"/>
        <v>SELECIONADO</v>
      </c>
      <c r="B304" s="8" t="str">
        <f>'Etapa Pré-Seleção'!A304</f>
        <v>Conservation of procrastination: Do productivity interventions save time or just redistribute it?</v>
      </c>
      <c r="C304" s="37" t="str">
        <f>'Etapa Pré-Seleção'!N304</f>
        <v>SELECIONAR</v>
      </c>
      <c r="D304" s="10" t="s">
        <v>3351</v>
      </c>
      <c r="E304" s="61" t="s">
        <v>206</v>
      </c>
      <c r="F304" s="36">
        <v>18</v>
      </c>
      <c r="G304" s="58"/>
      <c r="H304" s="6"/>
      <c r="I304" s="6"/>
      <c r="J304" s="6"/>
      <c r="K304" s="6"/>
      <c r="L304" s="6"/>
      <c r="M304" s="6"/>
      <c r="N304" s="6"/>
      <c r="O304" s="6"/>
      <c r="P304" s="6"/>
      <c r="Q304" s="6"/>
      <c r="R304" s="6"/>
      <c r="S304" s="6"/>
      <c r="T304" s="6"/>
      <c r="U304" s="6"/>
      <c r="V304" s="6"/>
      <c r="W304" s="6"/>
      <c r="X304" s="6"/>
      <c r="Y304" s="6"/>
      <c r="Z304" s="45">
        <v>0</v>
      </c>
      <c r="AA304" s="45">
        <v>0</v>
      </c>
      <c r="AB304" s="45">
        <v>0</v>
      </c>
      <c r="AC304" s="45">
        <v>0</v>
      </c>
      <c r="AD304" s="45">
        <v>0</v>
      </c>
      <c r="AE304" s="45" t="e">
        <f>IF(AND(IF('[1]#REF'!$H$3="",TRUE,Z304&gt;0),IF('[1]#REF'!$H$4="",TRUE,AA304&gt;0),IF('[1]#REF'!$H$5="",TRUE,AB304&gt;0),IF('[1]#REF'!$H$6="",TRUE,AC304&gt;0),IF('[1]#REF'!$H$7="",TRUE,AD304&gt;0)),"ACEITAR PARA PRÓXIMA ANÁLISE","REJEITAR NESTA ETAPA")</f>
        <v>#REF!</v>
      </c>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row>
    <row r="305" ht="12.75" hidden="1" customHeight="1" spans="1:55">
      <c r="A305" s="58" t="str">
        <f t="shared" si="0"/>
        <v>REJEITADO</v>
      </c>
      <c r="B305" s="36" t="str">
        <f>'Etapa Pré-Seleção'!A305</f>
        <v>How the social dimension of fitness apps can enhance and undermine wellbeing: A dual model of passion perspective</v>
      </c>
      <c r="C305" s="37" t="e">
        <f>'Etapa Pré-Seleção'!N305</f>
        <v>#REF!</v>
      </c>
      <c r="D305" s="6" t="s">
        <v>3350</v>
      </c>
      <c r="E305" s="58" t="s">
        <v>28</v>
      </c>
      <c r="F305" s="36"/>
      <c r="G305" s="58"/>
      <c r="H305" s="6"/>
      <c r="I305" s="6"/>
      <c r="J305" s="6"/>
      <c r="K305" s="6"/>
      <c r="L305" s="6"/>
      <c r="M305" s="6"/>
      <c r="N305" s="6"/>
      <c r="O305" s="6"/>
      <c r="P305" s="6"/>
      <c r="Q305" s="6"/>
      <c r="R305" s="6"/>
      <c r="S305" s="6"/>
      <c r="T305" s="6"/>
      <c r="U305" s="6"/>
      <c r="V305" s="6"/>
      <c r="W305" s="6"/>
      <c r="X305" s="6"/>
      <c r="Y305" s="6"/>
      <c r="Z305" s="45">
        <v>0</v>
      </c>
      <c r="AA305" s="45">
        <v>0</v>
      </c>
      <c r="AB305" s="45">
        <v>0</v>
      </c>
      <c r="AC305" s="45">
        <v>0</v>
      </c>
      <c r="AD305" s="45">
        <v>0</v>
      </c>
      <c r="AE305" s="45" t="e">
        <f>IF(AND(IF('[1]#REF'!$H$3="",TRUE,Z305&gt;0),IF('[1]#REF'!$H$4="",TRUE,AA305&gt;0),IF('[1]#REF'!$H$5="",TRUE,AB305&gt;0),IF('[1]#REF'!$H$6="",TRUE,AC305&gt;0),IF('[1]#REF'!$H$7="",TRUE,AD305&gt;0)),"ACEITAR PARA PRÓXIMA ANÁLISE","REJEITAR NESTA ETAPA")</f>
        <v>#REF!</v>
      </c>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row>
    <row r="306" ht="12.75" hidden="1" customHeight="1" spans="1:55">
      <c r="A306" s="58" t="str">
        <f t="shared" si="0"/>
        <v>REJEITADO</v>
      </c>
      <c r="B306" s="36" t="str">
        <f>'Etapa Pré-Seleção'!A306</f>
        <v>Examining the perceived consequences and usage of MOOCs on learning effectiveness</v>
      </c>
      <c r="C306" s="37" t="e">
        <f>'Etapa Pré-Seleção'!N306</f>
        <v>#REF!</v>
      </c>
      <c r="D306" s="6" t="s">
        <v>3350</v>
      </c>
      <c r="E306" s="58" t="s">
        <v>28</v>
      </c>
      <c r="F306" s="36"/>
      <c r="G306" s="58"/>
      <c r="H306" s="6"/>
      <c r="I306" s="6"/>
      <c r="J306" s="6"/>
      <c r="K306" s="6"/>
      <c r="L306" s="6"/>
      <c r="M306" s="6"/>
      <c r="N306" s="6"/>
      <c r="O306" s="6"/>
      <c r="P306" s="6"/>
      <c r="Q306" s="6"/>
      <c r="R306" s="6"/>
      <c r="S306" s="6"/>
      <c r="T306" s="6"/>
      <c r="U306" s="6"/>
      <c r="V306" s="6"/>
      <c r="W306" s="6"/>
      <c r="X306" s="6"/>
      <c r="Y306" s="6"/>
      <c r="Z306" s="45">
        <v>0</v>
      </c>
      <c r="AA306" s="45">
        <v>0</v>
      </c>
      <c r="AB306" s="45">
        <v>0</v>
      </c>
      <c r="AC306" s="45">
        <v>0</v>
      </c>
      <c r="AD306" s="45">
        <v>0</v>
      </c>
      <c r="AE306" s="45" t="e">
        <f>IF(AND(IF('[1]#REF'!$H$3="",TRUE,Z306&gt;0),IF('[1]#REF'!$H$4="",TRUE,AA306&gt;0),IF('[1]#REF'!$H$5="",TRUE,AB306&gt;0),IF('[1]#REF'!$H$6="",TRUE,AC306&gt;0),IF('[1]#REF'!$H$7="",TRUE,AD306&gt;0)),"ACEITAR PARA PRÓXIMA ANÁLISE","REJEITAR NESTA ETAPA")</f>
        <v>#REF!</v>
      </c>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row>
    <row r="307" ht="12.75" hidden="1" customHeight="1" spans="1:55">
      <c r="A307" s="58" t="str">
        <f t="shared" si="0"/>
        <v>REJEITADO</v>
      </c>
      <c r="B307" s="36" t="str">
        <f>'Etapa Pré-Seleção'!A307</f>
        <v>Learning analytics in flipped classrooms: A scoping review</v>
      </c>
      <c r="C307" s="37" t="e">
        <f>'Etapa Pré-Seleção'!N307</f>
        <v>#REF!</v>
      </c>
      <c r="D307" s="6" t="s">
        <v>3350</v>
      </c>
      <c r="E307" s="58" t="s">
        <v>28</v>
      </c>
      <c r="F307" s="36"/>
      <c r="G307" s="58"/>
      <c r="H307" s="6"/>
      <c r="I307" s="6"/>
      <c r="J307" s="6"/>
      <c r="K307" s="6"/>
      <c r="L307" s="6"/>
      <c r="M307" s="6"/>
      <c r="N307" s="6"/>
      <c r="O307" s="6"/>
      <c r="P307" s="6"/>
      <c r="Q307" s="6"/>
      <c r="R307" s="6"/>
      <c r="S307" s="6"/>
      <c r="T307" s="6"/>
      <c r="U307" s="6"/>
      <c r="V307" s="6"/>
      <c r="W307" s="6"/>
      <c r="X307" s="6"/>
      <c r="Y307" s="6"/>
      <c r="Z307" s="45">
        <v>0</v>
      </c>
      <c r="AA307" s="45">
        <v>0</v>
      </c>
      <c r="AB307" s="45">
        <v>0</v>
      </c>
      <c r="AC307" s="45">
        <v>0</v>
      </c>
      <c r="AD307" s="45">
        <v>0</v>
      </c>
      <c r="AE307" s="45" t="e">
        <f>IF(AND(IF('[1]#REF'!$H$3="",TRUE,Z307&gt;0),IF('[1]#REF'!$H$4="",TRUE,AA307&gt;0),IF('[1]#REF'!$H$5="",TRUE,AB307&gt;0),IF('[1]#REF'!$H$6="",TRUE,AC307&gt;0),IF('[1]#REF'!$H$7="",TRUE,AD307&gt;0)),"ACEITAR PARA PRÓXIMA ANÁLISE","REJEITAR NESTA ETAPA")</f>
        <v>#REF!</v>
      </c>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row>
    <row r="308" ht="12.75" hidden="1" customHeight="1" spans="1:55">
      <c r="A308" s="58" t="str">
        <f t="shared" si="0"/>
        <v>REJEITADO</v>
      </c>
      <c r="B308" s="36" t="str">
        <f>'Etapa Pré-Seleção'!A308</f>
        <v>On the use of FIS inside a Telehealth system for cardiovascular risk monitoring</v>
      </c>
      <c r="C308" s="37" t="e">
        <f>'Etapa Pré-Seleção'!N308</f>
        <v>#REF!</v>
      </c>
      <c r="D308" s="6" t="s">
        <v>3350</v>
      </c>
      <c r="E308" s="58" t="s">
        <v>28</v>
      </c>
      <c r="F308" s="36"/>
      <c r="G308" s="58"/>
      <c r="H308" s="6"/>
      <c r="I308" s="6"/>
      <c r="J308" s="6"/>
      <c r="K308" s="6"/>
      <c r="L308" s="6"/>
      <c r="M308" s="6"/>
      <c r="N308" s="6"/>
      <c r="O308" s="6"/>
      <c r="P308" s="6"/>
      <c r="Q308" s="6"/>
      <c r="R308" s="6"/>
      <c r="S308" s="6"/>
      <c r="T308" s="6"/>
      <c r="U308" s="6"/>
      <c r="V308" s="6"/>
      <c r="W308" s="6"/>
      <c r="X308" s="6"/>
      <c r="Y308" s="6"/>
      <c r="Z308" s="45">
        <v>0</v>
      </c>
      <c r="AA308" s="45">
        <v>0</v>
      </c>
      <c r="AB308" s="45">
        <v>0</v>
      </c>
      <c r="AC308" s="45">
        <v>0</v>
      </c>
      <c r="AD308" s="45">
        <v>0</v>
      </c>
      <c r="AE308" s="45" t="e">
        <f>IF(AND(IF('[1]#REF'!$H$3="",TRUE,Z308&gt;0),IF('[1]#REF'!$H$4="",TRUE,AA308&gt;0),IF('[1]#REF'!$H$5="",TRUE,AB308&gt;0),IF('[1]#REF'!$H$6="",TRUE,AC308&gt;0),IF('[1]#REF'!$H$7="",TRUE,AD308&gt;0)),"ACEITAR PARA PRÓXIMA ANÁLISE","REJEITAR NESTA ETAPA")</f>
        <v>#REF!</v>
      </c>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row>
    <row r="309" ht="12.75" customHeight="1" spans="1:55">
      <c r="A309" s="58" t="str">
        <f t="shared" si="0"/>
        <v>SELECIONADO</v>
      </c>
      <c r="B309" s="8" t="str">
        <f>'Etapa Pré-Seleção'!A309</f>
        <v>Academic procrastination and risk of suicidal behavior in university students: The role of emotional regulation; [Procrastinación académica y riesgo de conducta suicida en jóvenes universitarios: el papel de la regulación emocional]</v>
      </c>
      <c r="C309" s="37" t="str">
        <f>'Etapa Pré-Seleção'!N309</f>
        <v>SELECIONAR</v>
      </c>
      <c r="D309" s="10" t="s">
        <v>3351</v>
      </c>
      <c r="E309" s="61" t="s">
        <v>206</v>
      </c>
      <c r="F309" s="36">
        <v>19</v>
      </c>
      <c r="G309" s="58"/>
      <c r="H309" s="6"/>
      <c r="I309" s="6"/>
      <c r="J309" s="6"/>
      <c r="K309" s="6"/>
      <c r="L309" s="6"/>
      <c r="M309" s="6"/>
      <c r="N309" s="6"/>
      <c r="O309" s="6"/>
      <c r="P309" s="6"/>
      <c r="Q309" s="6"/>
      <c r="R309" s="6"/>
      <c r="S309" s="6"/>
      <c r="T309" s="6"/>
      <c r="U309" s="6"/>
      <c r="V309" s="6"/>
      <c r="W309" s="6"/>
      <c r="X309" s="6"/>
      <c r="Y309" s="6"/>
      <c r="Z309" s="45">
        <v>0</v>
      </c>
      <c r="AA309" s="45">
        <v>0</v>
      </c>
      <c r="AB309" s="45">
        <v>0</v>
      </c>
      <c r="AC309" s="45">
        <v>0</v>
      </c>
      <c r="AD309" s="45">
        <v>0</v>
      </c>
      <c r="AE309" s="45" t="e">
        <f>IF(AND(IF('[1]#REF'!$H$3="",TRUE,Z309&gt;0),IF('[1]#REF'!$H$4="",TRUE,AA309&gt;0),IF('[1]#REF'!$H$5="",TRUE,AB309&gt;0),IF('[1]#REF'!$H$6="",TRUE,AC309&gt;0),IF('[1]#REF'!$H$7="",TRUE,AD309&gt;0)),"ACEITAR PARA PRÓXIMA ANÁLISE","REJEITAR NESTA ETAPA")</f>
        <v>#REF!</v>
      </c>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row>
    <row r="310" ht="12.75" hidden="1" customHeight="1" spans="1:55">
      <c r="A310" s="58" t="str">
        <f t="shared" si="0"/>
        <v>REJEITADO</v>
      </c>
      <c r="B310" s="36" t="str">
        <f>'Etapa Pré-Seleção'!A310</f>
        <v>Effect of Behaviorally Designed Gamification with a Social Support Partner to Increase Mobility after Hospital Discharge: A Randomized Clinical Trial</v>
      </c>
      <c r="C310" s="37" t="e">
        <f>'Etapa Pré-Seleção'!N310</f>
        <v>#REF!</v>
      </c>
      <c r="D310" s="6" t="s">
        <v>3350</v>
      </c>
      <c r="E310" s="58" t="s">
        <v>28</v>
      </c>
      <c r="F310" s="36"/>
      <c r="G310" s="58"/>
      <c r="H310" s="6"/>
      <c r="I310" s="6"/>
      <c r="J310" s="6"/>
      <c r="K310" s="6"/>
      <c r="L310" s="6"/>
      <c r="M310" s="6"/>
      <c r="N310" s="6"/>
      <c r="O310" s="6"/>
      <c r="P310" s="6"/>
      <c r="Q310" s="6"/>
      <c r="R310" s="6"/>
      <c r="S310" s="6"/>
      <c r="T310" s="6"/>
      <c r="U310" s="6"/>
      <c r="V310" s="6"/>
      <c r="W310" s="6"/>
      <c r="X310" s="6"/>
      <c r="Y310" s="6"/>
      <c r="Z310" s="45">
        <v>0</v>
      </c>
      <c r="AA310" s="45">
        <v>0</v>
      </c>
      <c r="AB310" s="45">
        <v>0</v>
      </c>
      <c r="AC310" s="45">
        <v>0</v>
      </c>
      <c r="AD310" s="45">
        <v>0</v>
      </c>
      <c r="AE310" s="45" t="e">
        <f>IF(AND(IF('[1]#REF'!$H$3="",TRUE,Z310&gt;0),IF('[1]#REF'!$H$4="",TRUE,AA310&gt;0),IF('[1]#REF'!$H$5="",TRUE,AB310&gt;0),IF('[1]#REF'!$H$6="",TRUE,AC310&gt;0),IF('[1]#REF'!$H$7="",TRUE,AD310&gt;0)),"ACEITAR PARA PRÓXIMA ANÁLISE","REJEITAR NESTA ETAPA")</f>
        <v>#REF!</v>
      </c>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row>
    <row r="311" ht="12.75" hidden="1" customHeight="1" spans="1:55">
      <c r="A311" s="58" t="str">
        <f t="shared" si="0"/>
        <v>REJEITADO</v>
      </c>
      <c r="B311" s="36" t="str">
        <f>'Etapa Pré-Seleção'!A311</f>
        <v>A new model for assessing the impact of environmental psychology, e-learning, learning style and school design on the behavior of elementary students</v>
      </c>
      <c r="C311" s="37" t="e">
        <f>'Etapa Pré-Seleção'!N311</f>
        <v>#REF!</v>
      </c>
      <c r="D311" s="6" t="s">
        <v>3350</v>
      </c>
      <c r="E311" s="58" t="s">
        <v>28</v>
      </c>
      <c r="F311" s="36"/>
      <c r="G311" s="58"/>
      <c r="H311" s="6"/>
      <c r="I311" s="6"/>
      <c r="J311" s="6"/>
      <c r="K311" s="6"/>
      <c r="L311" s="6"/>
      <c r="M311" s="6"/>
      <c r="N311" s="6"/>
      <c r="O311" s="6"/>
      <c r="P311" s="6"/>
      <c r="Q311" s="6"/>
      <c r="R311" s="6"/>
      <c r="S311" s="6"/>
      <c r="T311" s="6"/>
      <c r="U311" s="6"/>
      <c r="V311" s="6"/>
      <c r="W311" s="6"/>
      <c r="X311" s="6"/>
      <c r="Y311" s="6"/>
      <c r="Z311" s="45">
        <v>0</v>
      </c>
      <c r="AA311" s="45">
        <v>0</v>
      </c>
      <c r="AB311" s="45">
        <v>0</v>
      </c>
      <c r="AC311" s="45">
        <v>0</v>
      </c>
      <c r="AD311" s="45">
        <v>0</v>
      </c>
      <c r="AE311" s="45" t="e">
        <f>IF(AND(IF('[1]#REF'!$H$3="",TRUE,Z311&gt;0),IF('[1]#REF'!$H$4="",TRUE,AA311&gt;0),IF('[1]#REF'!$H$5="",TRUE,AB311&gt;0),IF('[1]#REF'!$H$6="",TRUE,AC311&gt;0),IF('[1]#REF'!$H$7="",TRUE,AD311&gt;0)),"ACEITAR PARA PRÓXIMA ANÁLISE","REJEITAR NESTA ETAPA")</f>
        <v>#REF!</v>
      </c>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row>
    <row r="312" ht="12.75" hidden="1" customHeight="1" spans="1:55">
      <c r="A312" s="58" t="str">
        <f t="shared" si="0"/>
        <v>REJEITADO</v>
      </c>
      <c r="B312" s="36" t="str">
        <f>'Etapa Pré-Seleção'!A312</f>
        <v>Using Behavioral Economics and Technology to Improve Outcomes in Cardio-Oncology</v>
      </c>
      <c r="C312" s="37" t="e">
        <f>'Etapa Pré-Seleção'!N312</f>
        <v>#REF!</v>
      </c>
      <c r="D312" s="6" t="s">
        <v>3350</v>
      </c>
      <c r="E312" s="58" t="s">
        <v>28</v>
      </c>
      <c r="F312" s="36"/>
      <c r="G312" s="58"/>
      <c r="H312" s="6"/>
      <c r="I312" s="6"/>
      <c r="J312" s="6"/>
      <c r="K312" s="6"/>
      <c r="L312" s="6"/>
      <c r="M312" s="6"/>
      <c r="N312" s="6"/>
      <c r="O312" s="6"/>
      <c r="P312" s="6"/>
      <c r="Q312" s="6"/>
      <c r="R312" s="6"/>
      <c r="S312" s="6"/>
      <c r="T312" s="6"/>
      <c r="U312" s="6"/>
      <c r="V312" s="6"/>
      <c r="W312" s="6"/>
      <c r="X312" s="6"/>
      <c r="Y312" s="6"/>
      <c r="Z312" s="45">
        <v>0</v>
      </c>
      <c r="AA312" s="45">
        <v>0</v>
      </c>
      <c r="AB312" s="45">
        <v>0</v>
      </c>
      <c r="AC312" s="45">
        <v>0</v>
      </c>
      <c r="AD312" s="45">
        <v>0</v>
      </c>
      <c r="AE312" s="45" t="e">
        <f>IF(AND(IF('[1]#REF'!$H$3="",TRUE,Z312&gt;0),IF('[1]#REF'!$H$4="",TRUE,AA312&gt;0),IF('[1]#REF'!$H$5="",TRUE,AB312&gt;0),IF('[1]#REF'!$H$6="",TRUE,AC312&gt;0),IF('[1]#REF'!$H$7="",TRUE,AD312&gt;0)),"ACEITAR PARA PRÓXIMA ANÁLISE","REJEITAR NESTA ETAPA")</f>
        <v>#REF!</v>
      </c>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row>
    <row r="313" ht="12.75" hidden="1" customHeight="1" spans="1:55">
      <c r="A313" s="58" t="str">
        <f t="shared" si="0"/>
        <v>REJEITADO</v>
      </c>
      <c r="B313" s="36" t="str">
        <f>'Etapa Pré-Seleção'!A313</f>
        <v>Promoting exercise training and physical activity in daily life: A feasibility study of a virtual group intervention for behaviour change in COPD</v>
      </c>
      <c r="C313" s="37" t="e">
        <f>'Etapa Pré-Seleção'!N313</f>
        <v>#REF!</v>
      </c>
      <c r="D313" s="6" t="s">
        <v>3350</v>
      </c>
      <c r="E313" s="58" t="s">
        <v>28</v>
      </c>
      <c r="F313" s="36"/>
      <c r="G313" s="58"/>
      <c r="H313" s="6"/>
      <c r="I313" s="6"/>
      <c r="J313" s="6"/>
      <c r="K313" s="6"/>
      <c r="L313" s="6"/>
      <c r="M313" s="6"/>
      <c r="N313" s="6"/>
      <c r="O313" s="6"/>
      <c r="P313" s="6"/>
      <c r="Q313" s="6"/>
      <c r="R313" s="6"/>
      <c r="S313" s="6"/>
      <c r="T313" s="6"/>
      <c r="U313" s="6"/>
      <c r="V313" s="6"/>
      <c r="W313" s="6"/>
      <c r="X313" s="6"/>
      <c r="Y313" s="6"/>
      <c r="Z313" s="45">
        <v>0</v>
      </c>
      <c r="AA313" s="45">
        <v>0</v>
      </c>
      <c r="AB313" s="45">
        <v>0</v>
      </c>
      <c r="AC313" s="45">
        <v>0</v>
      </c>
      <c r="AD313" s="45">
        <v>0</v>
      </c>
      <c r="AE313" s="45" t="e">
        <f>IF(AND(IF('[1]#REF'!$H$3="",TRUE,Z313&gt;0),IF('[1]#REF'!$H$4="",TRUE,AA313&gt;0),IF('[1]#REF'!$H$5="",TRUE,AB313&gt;0),IF('[1]#REF'!$H$6="",TRUE,AC313&gt;0),IF('[1]#REF'!$H$7="",TRUE,AD313&gt;0)),"ACEITAR PARA PRÓXIMA ANÁLISE","REJEITAR NESTA ETAPA")</f>
        <v>#REF!</v>
      </c>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row>
    <row r="314" ht="12.75" hidden="1" customHeight="1" spans="1:55">
      <c r="A314" s="58" t="str">
        <f t="shared" si="0"/>
        <v>REJEITADO</v>
      </c>
      <c r="B314" s="36" t="str">
        <f>'Etapa Pré-Seleção'!A314</f>
        <v>Who's learning? Using demographics in EDM research</v>
      </c>
      <c r="C314" s="37" t="e">
        <f>'Etapa Pré-Seleção'!N314</f>
        <v>#REF!</v>
      </c>
      <c r="D314" s="6" t="s">
        <v>3350</v>
      </c>
      <c r="E314" s="58" t="s">
        <v>28</v>
      </c>
      <c r="F314" s="36"/>
      <c r="G314" s="58"/>
      <c r="H314" s="6"/>
      <c r="I314" s="6"/>
      <c r="J314" s="6"/>
      <c r="K314" s="6"/>
      <c r="L314" s="6"/>
      <c r="M314" s="6"/>
      <c r="N314" s="6"/>
      <c r="O314" s="6"/>
      <c r="P314" s="6"/>
      <c r="Q314" s="6"/>
      <c r="R314" s="6"/>
      <c r="S314" s="6"/>
      <c r="T314" s="6"/>
      <c r="U314" s="6"/>
      <c r="V314" s="6"/>
      <c r="W314" s="6"/>
      <c r="X314" s="6"/>
      <c r="Y314" s="6"/>
      <c r="Z314" s="45">
        <v>0</v>
      </c>
      <c r="AA314" s="45">
        <v>0</v>
      </c>
      <c r="AB314" s="45">
        <v>0</v>
      </c>
      <c r="AC314" s="45">
        <v>0</v>
      </c>
      <c r="AD314" s="45">
        <v>0</v>
      </c>
      <c r="AE314" s="45" t="e">
        <f>IF(AND(IF('[1]#REF'!$H$3="",TRUE,Z314&gt;0),IF('[1]#REF'!$H$4="",TRUE,AA314&gt;0),IF('[1]#REF'!$H$5="",TRUE,AB314&gt;0),IF('[1]#REF'!$H$6="",TRUE,AC314&gt;0),IF('[1]#REF'!$H$7="",TRUE,AD314&gt;0)),"ACEITAR PARA PRÓXIMA ANÁLISE","REJEITAR NESTA ETAPA")</f>
        <v>#REF!</v>
      </c>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row>
    <row r="315" ht="12.75" hidden="1" customHeight="1" spans="1:55">
      <c r="A315" s="58" t="str">
        <f t="shared" si="0"/>
        <v>REJEITADO</v>
      </c>
      <c r="B315" s="36" t="str">
        <f>'Etapa Pré-Seleção'!A315</f>
        <v>Online environments for supporting learning analytics in the flipped classroom: A scoping review</v>
      </c>
      <c r="C315" s="37" t="e">
        <f>'Etapa Pré-Seleção'!N315</f>
        <v>#REF!</v>
      </c>
      <c r="D315" s="6" t="s">
        <v>3350</v>
      </c>
      <c r="E315" s="58" t="s">
        <v>28</v>
      </c>
      <c r="F315" s="36"/>
      <c r="G315" s="58"/>
      <c r="H315" s="6"/>
      <c r="I315" s="6"/>
      <c r="J315" s="6"/>
      <c r="K315" s="6"/>
      <c r="L315" s="6"/>
      <c r="M315" s="6"/>
      <c r="N315" s="6"/>
      <c r="O315" s="6"/>
      <c r="P315" s="6"/>
      <c r="Q315" s="6"/>
      <c r="R315" s="6"/>
      <c r="S315" s="6"/>
      <c r="T315" s="6"/>
      <c r="U315" s="6"/>
      <c r="V315" s="6"/>
      <c r="W315" s="6"/>
      <c r="X315" s="6"/>
      <c r="Y315" s="6"/>
      <c r="Z315" s="45">
        <v>0</v>
      </c>
      <c r="AA315" s="45">
        <v>0</v>
      </c>
      <c r="AB315" s="45">
        <v>0</v>
      </c>
      <c r="AC315" s="45">
        <v>0</v>
      </c>
      <c r="AD315" s="45">
        <v>0</v>
      </c>
      <c r="AE315" s="45" t="e">
        <f>IF(AND(IF('[1]#REF'!$H$3="",TRUE,Z315&gt;0),IF('[1]#REF'!$H$4="",TRUE,AA315&gt;0),IF('[1]#REF'!$H$5="",TRUE,AB315&gt;0),IF('[1]#REF'!$H$6="",TRUE,AC315&gt;0),IF('[1]#REF'!$H$7="",TRUE,AD315&gt;0)),"ACEITAR PARA PRÓXIMA ANÁLISE","REJEITAR NESTA ETAPA")</f>
        <v>#REF!</v>
      </c>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row>
    <row r="316" ht="12.75" hidden="1" customHeight="1" spans="1:55">
      <c r="A316" s="58" t="str">
        <f t="shared" si="0"/>
        <v>REJEITADO</v>
      </c>
      <c r="B316" s="36" t="str">
        <f>'Etapa Pré-Seleção'!A316</f>
        <v>A decision-neuroscientific intervention to improve cognitive recovery after stroke</v>
      </c>
      <c r="C316" s="37" t="e">
        <f>'Etapa Pré-Seleção'!N316</f>
        <v>#REF!</v>
      </c>
      <c r="D316" s="6" t="s">
        <v>3350</v>
      </c>
      <c r="E316" s="58" t="s">
        <v>28</v>
      </c>
      <c r="F316" s="36"/>
      <c r="G316" s="58"/>
      <c r="H316" s="6"/>
      <c r="I316" s="6"/>
      <c r="J316" s="6"/>
      <c r="K316" s="6"/>
      <c r="L316" s="6"/>
      <c r="M316" s="6"/>
      <c r="N316" s="6"/>
      <c r="O316" s="6"/>
      <c r="P316" s="6"/>
      <c r="Q316" s="6"/>
      <c r="R316" s="6"/>
      <c r="S316" s="6"/>
      <c r="T316" s="6"/>
      <c r="U316" s="6"/>
      <c r="V316" s="6"/>
      <c r="W316" s="6"/>
      <c r="X316" s="6"/>
      <c r="Y316" s="6"/>
      <c r="Z316" s="45">
        <v>0</v>
      </c>
      <c r="AA316" s="45">
        <v>0</v>
      </c>
      <c r="AB316" s="45">
        <v>0</v>
      </c>
      <c r="AC316" s="45">
        <v>0</v>
      </c>
      <c r="AD316" s="45">
        <v>0</v>
      </c>
      <c r="AE316" s="45" t="e">
        <f>IF(AND(IF('[1]#REF'!$H$3="",TRUE,Z316&gt;0),IF('[1]#REF'!$H$4="",TRUE,AA316&gt;0),IF('[1]#REF'!$H$5="",TRUE,AB316&gt;0),IF('[1]#REF'!$H$6="",TRUE,AC316&gt;0),IF('[1]#REF'!$H$7="",TRUE,AD316&gt;0)),"ACEITAR PARA PRÓXIMA ANÁLISE","REJEITAR NESTA ETAPA")</f>
        <v>#REF!</v>
      </c>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row>
    <row r="317" ht="12.75" hidden="1" customHeight="1" spans="1:55">
      <c r="A317" s="58" t="str">
        <f t="shared" si="0"/>
        <v>REJEITADO</v>
      </c>
      <c r="B317" s="36" t="str">
        <f>'Etapa Pré-Seleção'!A317</f>
        <v>The Assessment Scale for Creative Collaboration (ASCC) Validation and Reliability Study</v>
      </c>
      <c r="C317" s="37" t="e">
        <f>'Etapa Pré-Seleção'!N317</f>
        <v>#REF!</v>
      </c>
      <c r="D317" s="6" t="s">
        <v>3350</v>
      </c>
      <c r="E317" s="58" t="s">
        <v>28</v>
      </c>
      <c r="F317" s="36"/>
      <c r="G317" s="58"/>
      <c r="H317" s="6"/>
      <c r="I317" s="6"/>
      <c r="J317" s="6"/>
      <c r="K317" s="6"/>
      <c r="L317" s="6"/>
      <c r="M317" s="6"/>
      <c r="N317" s="6"/>
      <c r="O317" s="6"/>
      <c r="P317" s="6"/>
      <c r="Q317" s="6"/>
      <c r="R317" s="6"/>
      <c r="S317" s="6"/>
      <c r="T317" s="6"/>
      <c r="U317" s="6"/>
      <c r="V317" s="6"/>
      <c r="W317" s="6"/>
      <c r="X317" s="6"/>
      <c r="Y317" s="6"/>
      <c r="Z317" s="45">
        <v>0</v>
      </c>
      <c r="AA317" s="45">
        <v>0</v>
      </c>
      <c r="AB317" s="45">
        <v>0</v>
      </c>
      <c r="AC317" s="45">
        <v>0</v>
      </c>
      <c r="AD317" s="45">
        <v>0</v>
      </c>
      <c r="AE317" s="45" t="e">
        <f>IF(AND(IF('[1]#REF'!$H$3="",TRUE,Z317&gt;0),IF('[1]#REF'!$H$4="",TRUE,AA317&gt;0),IF('[1]#REF'!$H$5="",TRUE,AB317&gt;0),IF('[1]#REF'!$H$6="",TRUE,AC317&gt;0),IF('[1]#REF'!$H$7="",TRUE,AD317&gt;0)),"ACEITAR PARA PRÓXIMA ANÁLISE","REJEITAR NESTA ETAPA")</f>
        <v>#REF!</v>
      </c>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row>
    <row r="318" ht="12.75" hidden="1" customHeight="1" spans="1:55">
      <c r="A318" s="58" t="str">
        <f t="shared" si="0"/>
        <v>REJEITADO</v>
      </c>
      <c r="B318" s="36" t="str">
        <f>'Etapa Pré-Seleção'!A318</f>
        <v>A study into designing an ambient water bottle that supports users' water-intake tracking practices</v>
      </c>
      <c r="C318" s="37" t="e">
        <f>'Etapa Pré-Seleção'!N318</f>
        <v>#REF!</v>
      </c>
      <c r="D318" s="6" t="s">
        <v>3350</v>
      </c>
      <c r="E318" s="58" t="s">
        <v>28</v>
      </c>
      <c r="F318" s="36"/>
      <c r="G318" s="58"/>
      <c r="H318" s="6"/>
      <c r="I318" s="6"/>
      <c r="J318" s="6"/>
      <c r="K318" s="6"/>
      <c r="L318" s="6"/>
      <c r="M318" s="6"/>
      <c r="N318" s="6"/>
      <c r="O318" s="6"/>
      <c r="P318" s="6"/>
      <c r="Q318" s="6"/>
      <c r="R318" s="6"/>
      <c r="S318" s="6"/>
      <c r="T318" s="6"/>
      <c r="U318" s="6"/>
      <c r="V318" s="6"/>
      <c r="W318" s="6"/>
      <c r="X318" s="6"/>
      <c r="Y318" s="6"/>
      <c r="Z318" s="45">
        <v>0</v>
      </c>
      <c r="AA318" s="45">
        <v>0</v>
      </c>
      <c r="AB318" s="45">
        <v>0</v>
      </c>
      <c r="AC318" s="45">
        <v>0</v>
      </c>
      <c r="AD318" s="45">
        <v>0</v>
      </c>
      <c r="AE318" s="45" t="e">
        <f>IF(AND(IF('[1]#REF'!$H$3="",TRUE,Z318&gt;0),IF('[1]#REF'!$H$4="",TRUE,AA318&gt;0),IF('[1]#REF'!$H$5="",TRUE,AB318&gt;0),IF('[1]#REF'!$H$6="",TRUE,AC318&gt;0),IF('[1]#REF'!$H$7="",TRUE,AD318&gt;0)),"ACEITAR PARA PRÓXIMA ANÁLISE","REJEITAR NESTA ETAPA")</f>
        <v>#REF!</v>
      </c>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row>
    <row r="319" ht="12.75" hidden="1" customHeight="1" spans="1:55">
      <c r="A319" s="58" t="str">
        <f t="shared" si="0"/>
        <v>REJEITADO</v>
      </c>
      <c r="B319" s="36" t="str">
        <f>'Etapa Pré-Seleção'!A319</f>
        <v>Student cluster analysis based on Moodle data and academic performance indicators</v>
      </c>
      <c r="C319" s="37" t="e">
        <f>'Etapa Pré-Seleção'!N319</f>
        <v>#REF!</v>
      </c>
      <c r="D319" s="6" t="s">
        <v>3350</v>
      </c>
      <c r="E319" s="58" t="s">
        <v>28</v>
      </c>
      <c r="F319" s="36"/>
      <c r="G319" s="58"/>
      <c r="H319" s="6"/>
      <c r="I319" s="6"/>
      <c r="J319" s="6"/>
      <c r="K319" s="6"/>
      <c r="L319" s="6"/>
      <c r="M319" s="6"/>
      <c r="N319" s="6"/>
      <c r="O319" s="6"/>
      <c r="P319" s="6"/>
      <c r="Q319" s="6"/>
      <c r="R319" s="6"/>
      <c r="S319" s="6"/>
      <c r="T319" s="6"/>
      <c r="U319" s="6"/>
      <c r="V319" s="6"/>
      <c r="W319" s="6"/>
      <c r="X319" s="6"/>
      <c r="Y319" s="6"/>
      <c r="Z319" s="45">
        <v>0</v>
      </c>
      <c r="AA319" s="45">
        <v>0</v>
      </c>
      <c r="AB319" s="45">
        <v>0</v>
      </c>
      <c r="AC319" s="45">
        <v>0</v>
      </c>
      <c r="AD319" s="45">
        <v>0</v>
      </c>
      <c r="AE319" s="45" t="e">
        <f>IF(AND(IF('[1]#REF'!$H$3="",TRUE,Z319&gt;0),IF('[1]#REF'!$H$4="",TRUE,AA319&gt;0),IF('[1]#REF'!$H$5="",TRUE,AB319&gt;0),IF('[1]#REF'!$H$6="",TRUE,AC319&gt;0),IF('[1]#REF'!$H$7="",TRUE,AD319&gt;0)),"ACEITAR PARA PRÓXIMA ANÁLISE","REJEITAR NESTA ETAPA")</f>
        <v>#REF!</v>
      </c>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row>
    <row r="320" ht="12.75" hidden="1" customHeight="1" spans="1:55">
      <c r="A320" s="58" t="str">
        <f t="shared" si="0"/>
        <v>REJEITADO</v>
      </c>
      <c r="B320" s="36" t="str">
        <f>'Etapa Pré-Seleção'!A320</f>
        <v>Smartphone use while driving: A fuzzy-set qualitative comparative analysis of personality profiles influencing frequent high-risk smartphone use while driving in Germany</v>
      </c>
      <c r="C320" s="37" t="e">
        <f>'Etapa Pré-Seleção'!N320</f>
        <v>#REF!</v>
      </c>
      <c r="D320" s="6" t="s">
        <v>3350</v>
      </c>
      <c r="E320" s="58" t="s">
        <v>28</v>
      </c>
      <c r="F320" s="36"/>
      <c r="G320" s="58"/>
      <c r="H320" s="6"/>
      <c r="I320" s="6"/>
      <c r="J320" s="6"/>
      <c r="K320" s="6"/>
      <c r="L320" s="6"/>
      <c r="M320" s="6"/>
      <c r="N320" s="6"/>
      <c r="O320" s="6"/>
      <c r="P320" s="6"/>
      <c r="Q320" s="6"/>
      <c r="R320" s="6"/>
      <c r="S320" s="6"/>
      <c r="T320" s="6"/>
      <c r="U320" s="6"/>
      <c r="V320" s="6"/>
      <c r="W320" s="6"/>
      <c r="X320" s="6"/>
      <c r="Y320" s="6"/>
      <c r="Z320" s="45">
        <v>0</v>
      </c>
      <c r="AA320" s="45">
        <v>0</v>
      </c>
      <c r="AB320" s="45">
        <v>0</v>
      </c>
      <c r="AC320" s="45">
        <v>0</v>
      </c>
      <c r="AD320" s="45">
        <v>0</v>
      </c>
      <c r="AE320" s="45" t="e">
        <f>IF(AND(IF('[1]#REF'!$H$3="",TRUE,Z320&gt;0),IF('[1]#REF'!$H$4="",TRUE,AA320&gt;0),IF('[1]#REF'!$H$5="",TRUE,AB320&gt;0),IF('[1]#REF'!$H$6="",TRUE,AC320&gt;0),IF('[1]#REF'!$H$7="",TRUE,AD320&gt;0)),"ACEITAR PARA PRÓXIMA ANÁLISE","REJEITAR NESTA ETAPA")</f>
        <v>#REF!</v>
      </c>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row>
    <row r="321" ht="12.75" hidden="1" customHeight="1" spans="1:55">
      <c r="A321" s="58" t="str">
        <f t="shared" si="0"/>
        <v>REJEITADO</v>
      </c>
      <c r="B321" s="36" t="str">
        <f>'Etapa Pré-Seleção'!A321</f>
        <v>Cognitive prostheses for goal achievement</v>
      </c>
      <c r="C321" s="37" t="e">
        <f>'Etapa Pré-Seleção'!N321</f>
        <v>#REF!</v>
      </c>
      <c r="D321" s="6" t="s">
        <v>3350</v>
      </c>
      <c r="E321" s="58" t="s">
        <v>28</v>
      </c>
      <c r="F321" s="36"/>
      <c r="G321" s="58"/>
      <c r="H321" s="6"/>
      <c r="I321" s="6"/>
      <c r="J321" s="6"/>
      <c r="K321" s="6"/>
      <c r="L321" s="6"/>
      <c r="M321" s="6"/>
      <c r="N321" s="6"/>
      <c r="O321" s="6"/>
      <c r="P321" s="6"/>
      <c r="Q321" s="6"/>
      <c r="R321" s="6"/>
      <c r="S321" s="6"/>
      <c r="T321" s="6"/>
      <c r="U321" s="6"/>
      <c r="V321" s="6"/>
      <c r="W321" s="6"/>
      <c r="X321" s="6"/>
      <c r="Y321" s="6"/>
      <c r="Z321" s="45">
        <v>0</v>
      </c>
      <c r="AA321" s="45">
        <v>0</v>
      </c>
      <c r="AB321" s="45">
        <v>0</v>
      </c>
      <c r="AC321" s="45">
        <v>0</v>
      </c>
      <c r="AD321" s="45">
        <v>0</v>
      </c>
      <c r="AE321" s="45" t="e">
        <f>IF(AND(IF('[1]#REF'!$H$3="",TRUE,Z321&gt;0),IF('[1]#REF'!$H$4="",TRUE,AA321&gt;0),IF('[1]#REF'!$H$5="",TRUE,AB321&gt;0),IF('[1]#REF'!$H$6="",TRUE,AC321&gt;0),IF('[1]#REF'!$H$7="",TRUE,AD321&gt;0)),"ACEITAR PARA PRÓXIMA ANÁLISE","REJEITAR NESTA ETAPA")</f>
        <v>#REF!</v>
      </c>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row>
    <row r="322" ht="12.75" hidden="1" customHeight="1" spans="1:55">
      <c r="A322" s="58" t="str">
        <f t="shared" si="0"/>
        <v>REJEITADO</v>
      </c>
      <c r="B322" s="36" t="str">
        <f>'Etapa Pré-Seleção'!A322</f>
        <v>Board game improves the learning process in small-animal diagnostic imaging</v>
      </c>
      <c r="C322" s="37" t="e">
        <f>'Etapa Pré-Seleção'!N322</f>
        <v>#REF!</v>
      </c>
      <c r="D322" s="6" t="s">
        <v>3350</v>
      </c>
      <c r="E322" s="58" t="s">
        <v>28</v>
      </c>
      <c r="F322" s="36"/>
      <c r="G322" s="58"/>
      <c r="H322" s="6"/>
      <c r="I322" s="6"/>
      <c r="J322" s="6"/>
      <c r="K322" s="6"/>
      <c r="L322" s="6"/>
      <c r="M322" s="6"/>
      <c r="N322" s="6"/>
      <c r="O322" s="6"/>
      <c r="P322" s="6"/>
      <c r="Q322" s="6"/>
      <c r="R322" s="6"/>
      <c r="S322" s="6"/>
      <c r="T322" s="6"/>
      <c r="U322" s="6"/>
      <c r="V322" s="6"/>
      <c r="W322" s="6"/>
      <c r="X322" s="6"/>
      <c r="Y322" s="6"/>
      <c r="Z322" s="45">
        <v>0</v>
      </c>
      <c r="AA322" s="45">
        <v>0</v>
      </c>
      <c r="AB322" s="45">
        <v>0</v>
      </c>
      <c r="AC322" s="45">
        <v>0</v>
      </c>
      <c r="AD322" s="45">
        <v>0</v>
      </c>
      <c r="AE322" s="45" t="e">
        <f>IF(AND(IF('[1]#REF'!$H$3="",TRUE,Z322&gt;0),IF('[1]#REF'!$H$4="",TRUE,AA322&gt;0),IF('[1]#REF'!$H$5="",TRUE,AB322&gt;0),IF('[1]#REF'!$H$6="",TRUE,AC322&gt;0),IF('[1]#REF'!$H$7="",TRUE,AD322&gt;0)),"ACEITAR PARA PRÓXIMA ANÁLISE","REJEITAR NESTA ETAPA")</f>
        <v>#REF!</v>
      </c>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row>
    <row r="323" ht="12.75" hidden="1" customHeight="1" spans="1:55">
      <c r="A323" s="58" t="str">
        <f t="shared" si="0"/>
        <v>REJEITADO</v>
      </c>
      <c r="B323" s="36" t="str">
        <f>'Etapa Pré-Seleção'!A323</f>
        <v>Exploring the "energy-saving personality traits" in the office and household situation: An empirical study</v>
      </c>
      <c r="C323" s="37" t="e">
        <f>'Etapa Pré-Seleção'!N323</f>
        <v>#REF!</v>
      </c>
      <c r="D323" s="6" t="s">
        <v>3350</v>
      </c>
      <c r="E323" s="58" t="s">
        <v>28</v>
      </c>
      <c r="F323" s="36"/>
      <c r="G323" s="58"/>
      <c r="H323" s="6"/>
      <c r="I323" s="6"/>
      <c r="J323" s="6"/>
      <c r="K323" s="6"/>
      <c r="L323" s="6"/>
      <c r="M323" s="6"/>
      <c r="N323" s="6"/>
      <c r="O323" s="6"/>
      <c r="P323" s="6"/>
      <c r="Q323" s="6"/>
      <c r="R323" s="6"/>
      <c r="S323" s="6"/>
      <c r="T323" s="6"/>
      <c r="U323" s="6"/>
      <c r="V323" s="6"/>
      <c r="W323" s="6"/>
      <c r="X323" s="6"/>
      <c r="Y323" s="6"/>
      <c r="Z323" s="45">
        <v>0</v>
      </c>
      <c r="AA323" s="45">
        <v>0</v>
      </c>
      <c r="AB323" s="45">
        <v>0</v>
      </c>
      <c r="AC323" s="45">
        <v>0</v>
      </c>
      <c r="AD323" s="45">
        <v>0</v>
      </c>
      <c r="AE323" s="45" t="e">
        <f>IF(AND(IF('[1]#REF'!$H$3="",TRUE,Z323&gt;0),IF('[1]#REF'!$H$4="",TRUE,AA323&gt;0),IF('[1]#REF'!$H$5="",TRUE,AB323&gt;0),IF('[1]#REF'!$H$6="",TRUE,AC323&gt;0),IF('[1]#REF'!$H$7="",TRUE,AD323&gt;0)),"ACEITAR PARA PRÓXIMA ANÁLISE","REJEITAR NESTA ETAPA")</f>
        <v>#REF!</v>
      </c>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row>
    <row r="324" ht="12.75" hidden="1" customHeight="1" spans="1:55">
      <c r="A324" s="58" t="str">
        <f t="shared" si="0"/>
        <v>REJEITADO</v>
      </c>
      <c r="B324" s="36" t="str">
        <f>'Etapa Pré-Seleção'!A324</f>
        <v>Customer engagement in the digital age: a review and research agenda</v>
      </c>
      <c r="C324" s="37" t="e">
        <f>'Etapa Pré-Seleção'!N324</f>
        <v>#REF!</v>
      </c>
      <c r="D324" s="6" t="s">
        <v>3350</v>
      </c>
      <c r="E324" s="58" t="s">
        <v>28</v>
      </c>
      <c r="F324" s="36"/>
      <c r="G324" s="58"/>
      <c r="H324" s="6"/>
      <c r="I324" s="6"/>
      <c r="J324" s="6"/>
      <c r="K324" s="6"/>
      <c r="L324" s="6"/>
      <c r="M324" s="6"/>
      <c r="N324" s="6"/>
      <c r="O324" s="6"/>
      <c r="P324" s="6"/>
      <c r="Q324" s="6"/>
      <c r="R324" s="6"/>
      <c r="S324" s="6"/>
      <c r="T324" s="6"/>
      <c r="U324" s="6"/>
      <c r="V324" s="6"/>
      <c r="W324" s="6"/>
      <c r="X324" s="6"/>
      <c r="Y324" s="6"/>
      <c r="Z324" s="45">
        <v>0</v>
      </c>
      <c r="AA324" s="45">
        <v>0</v>
      </c>
      <c r="AB324" s="45">
        <v>0</v>
      </c>
      <c r="AC324" s="45">
        <v>0</v>
      </c>
      <c r="AD324" s="45">
        <v>0</v>
      </c>
      <c r="AE324" s="45" t="e">
        <f>IF(AND(IF('[1]#REF'!$H$3="",TRUE,Z324&gt;0),IF('[1]#REF'!$H$4="",TRUE,AA324&gt;0),IF('[1]#REF'!$H$5="",TRUE,AB324&gt;0),IF('[1]#REF'!$H$6="",TRUE,AC324&gt;0),IF('[1]#REF'!$H$7="",TRUE,AD324&gt;0)),"ACEITAR PARA PRÓXIMA ANÁLISE","REJEITAR NESTA ETAPA")</f>
        <v>#REF!</v>
      </c>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row>
    <row r="325" ht="12.75" hidden="1" customHeight="1" spans="1:55">
      <c r="A325" s="58" t="str">
        <f t="shared" si="0"/>
        <v>REJEITADO</v>
      </c>
      <c r="B325" s="36" t="str">
        <f>'Etapa Pré-Seleção'!A325</f>
        <v>Leveraging insights from behavioral economics to improve mobility for adults with stroke: Design and rationale of the BE Mobile clinical trial</v>
      </c>
      <c r="C325" s="37" t="e">
        <f>'Etapa Pré-Seleção'!N325</f>
        <v>#REF!</v>
      </c>
      <c r="D325" s="6" t="s">
        <v>3350</v>
      </c>
      <c r="E325" s="58" t="s">
        <v>28</v>
      </c>
      <c r="F325" s="36"/>
      <c r="G325" s="58"/>
      <c r="H325" s="6"/>
      <c r="I325" s="6"/>
      <c r="J325" s="6"/>
      <c r="K325" s="6"/>
      <c r="L325" s="6"/>
      <c r="M325" s="6"/>
      <c r="N325" s="6"/>
      <c r="O325" s="6"/>
      <c r="P325" s="6"/>
      <c r="Q325" s="6"/>
      <c r="R325" s="6"/>
      <c r="S325" s="6"/>
      <c r="T325" s="6"/>
      <c r="U325" s="6"/>
      <c r="V325" s="6"/>
      <c r="W325" s="6"/>
      <c r="X325" s="6"/>
      <c r="Y325" s="6"/>
      <c r="Z325" s="45">
        <v>0</v>
      </c>
      <c r="AA325" s="45">
        <v>0</v>
      </c>
      <c r="AB325" s="45">
        <v>0</v>
      </c>
      <c r="AC325" s="45">
        <v>0</v>
      </c>
      <c r="AD325" s="45">
        <v>0</v>
      </c>
      <c r="AE325" s="45" t="e">
        <f>IF(AND(IF('[1]#REF'!$H$3="",TRUE,Z325&gt;0),IF('[1]#REF'!$H$4="",TRUE,AA325&gt;0),IF('[1]#REF'!$H$5="",TRUE,AB325&gt;0),IF('[1]#REF'!$H$6="",TRUE,AC325&gt;0),IF('[1]#REF'!$H$7="",TRUE,AD325&gt;0)),"ACEITAR PARA PRÓXIMA ANÁLISE","REJEITAR NESTA ETAPA")</f>
        <v>#REF!</v>
      </c>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row>
    <row r="326" ht="12.75" hidden="1" customHeight="1" spans="1:55">
      <c r="A326" s="58" t="str">
        <f t="shared" si="0"/>
        <v>REJEITADO</v>
      </c>
      <c r="B326" s="36" t="str">
        <f>'Etapa Pré-Seleção'!A326</f>
        <v>Impact of personality traits on learners’ navigational behavior patterns in an online course: a lag sequential analysis approach</v>
      </c>
      <c r="C326" s="37" t="e">
        <f>'Etapa Pré-Seleção'!N326</f>
        <v>#REF!</v>
      </c>
      <c r="D326" s="6" t="s">
        <v>3350</v>
      </c>
      <c r="E326" s="58" t="s">
        <v>28</v>
      </c>
      <c r="F326" s="36"/>
      <c r="G326" s="58"/>
      <c r="H326" s="6"/>
      <c r="I326" s="6"/>
      <c r="J326" s="6"/>
      <c r="K326" s="6"/>
      <c r="L326" s="6"/>
      <c r="M326" s="6"/>
      <c r="N326" s="6"/>
      <c r="O326" s="6"/>
      <c r="P326" s="6"/>
      <c r="Q326" s="6"/>
      <c r="R326" s="6"/>
      <c r="S326" s="6"/>
      <c r="T326" s="6"/>
      <c r="U326" s="6"/>
      <c r="V326" s="6"/>
      <c r="W326" s="6"/>
      <c r="X326" s="6"/>
      <c r="Y326" s="6"/>
      <c r="Z326" s="45">
        <v>0</v>
      </c>
      <c r="AA326" s="45">
        <v>0</v>
      </c>
      <c r="AB326" s="45">
        <v>0</v>
      </c>
      <c r="AC326" s="45">
        <v>0</v>
      </c>
      <c r="AD326" s="45">
        <v>0</v>
      </c>
      <c r="AE326" s="45" t="e">
        <f>IF(AND(IF('[1]#REF'!$H$3="",TRUE,Z326&gt;0),IF('[1]#REF'!$H$4="",TRUE,AA326&gt;0),IF('[1]#REF'!$H$5="",TRUE,AB326&gt;0),IF('[1]#REF'!$H$6="",TRUE,AC326&gt;0),IF('[1]#REF'!$H$7="",TRUE,AD326&gt;0)),"ACEITAR PARA PRÓXIMA ANÁLISE","REJEITAR NESTA ETAPA")</f>
        <v>#REF!</v>
      </c>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row>
    <row r="327" ht="12.75" hidden="1" customHeight="1" spans="1:55">
      <c r="A327" s="58" t="str">
        <f t="shared" si="0"/>
        <v>REJEITADO</v>
      </c>
      <c r="B327" s="36" t="str">
        <f>'Etapa Pré-Seleção'!A327</f>
        <v>Does future time perspective predict motivation to learn?</v>
      </c>
      <c r="C327" s="37" t="e">
        <f>'Etapa Pré-Seleção'!N327</f>
        <v>#REF!</v>
      </c>
      <c r="D327" s="6" t="s">
        <v>3350</v>
      </c>
      <c r="E327" s="58" t="s">
        <v>28</v>
      </c>
      <c r="F327" s="36"/>
      <c r="G327" s="58"/>
      <c r="H327" s="6"/>
      <c r="I327" s="6"/>
      <c r="J327" s="6"/>
      <c r="K327" s="6"/>
      <c r="L327" s="6"/>
      <c r="M327" s="6"/>
      <c r="N327" s="6"/>
      <c r="O327" s="6"/>
      <c r="P327" s="6"/>
      <c r="Q327" s="6"/>
      <c r="R327" s="6"/>
      <c r="S327" s="6"/>
      <c r="T327" s="6"/>
      <c r="U327" s="6"/>
      <c r="V327" s="6"/>
      <c r="W327" s="6"/>
      <c r="X327" s="6"/>
      <c r="Y327" s="6"/>
      <c r="Z327" s="45">
        <v>0</v>
      </c>
      <c r="AA327" s="45">
        <v>0</v>
      </c>
      <c r="AB327" s="45">
        <v>0</v>
      </c>
      <c r="AC327" s="45">
        <v>0</v>
      </c>
      <c r="AD327" s="45">
        <v>0</v>
      </c>
      <c r="AE327" s="45" t="e">
        <f>IF(AND(IF('[1]#REF'!$H$3="",TRUE,Z327&gt;0),IF('[1]#REF'!$H$4="",TRUE,AA327&gt;0),IF('[1]#REF'!$H$5="",TRUE,AB327&gt;0),IF('[1]#REF'!$H$6="",TRUE,AC327&gt;0),IF('[1]#REF'!$H$7="",TRUE,AD327&gt;0)),"ACEITAR PARA PRÓXIMA ANÁLISE","REJEITAR NESTA ETAPA")</f>
        <v>#REF!</v>
      </c>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row>
    <row r="328" ht="12.75" hidden="1" customHeight="1" spans="1:55">
      <c r="A328" s="58" t="str">
        <f t="shared" si="0"/>
        <v>REJEITADO</v>
      </c>
      <c r="B328" s="36" t="str">
        <f>'Etapa Pré-Seleção'!A328</f>
        <v>Online Flipped and Gamification Classroom: Risks and Opportunities for the Academic Achievement of Adult Sustainable Learning during COVID-19 Pandemic</v>
      </c>
      <c r="C328" s="37" t="e">
        <f>'Etapa Pré-Seleção'!N328</f>
        <v>#REF!</v>
      </c>
      <c r="D328" s="6" t="s">
        <v>3350</v>
      </c>
      <c r="E328" s="58" t="s">
        <v>28</v>
      </c>
      <c r="F328" s="36"/>
      <c r="G328" s="58"/>
      <c r="H328" s="6"/>
      <c r="I328" s="6"/>
      <c r="J328" s="6"/>
      <c r="K328" s="6"/>
      <c r="L328" s="6"/>
      <c r="M328" s="6"/>
      <c r="N328" s="6"/>
      <c r="O328" s="6"/>
      <c r="P328" s="6"/>
      <c r="Q328" s="6"/>
      <c r="R328" s="6"/>
      <c r="S328" s="6"/>
      <c r="T328" s="6"/>
      <c r="U328" s="6"/>
      <c r="V328" s="6"/>
      <c r="W328" s="6"/>
      <c r="X328" s="6"/>
      <c r="Y328" s="6"/>
      <c r="Z328" s="45">
        <v>0</v>
      </c>
      <c r="AA328" s="45">
        <v>0</v>
      </c>
      <c r="AB328" s="45">
        <v>0</v>
      </c>
      <c r="AC328" s="45">
        <v>0</v>
      </c>
      <c r="AD328" s="45">
        <v>0</v>
      </c>
      <c r="AE328" s="45" t="e">
        <f>IF(AND(IF('[1]#REF'!$H$3="",TRUE,Z328&gt;0),IF('[1]#REF'!$H$4="",TRUE,AA328&gt;0),IF('[1]#REF'!$H$5="",TRUE,AB328&gt;0),IF('[1]#REF'!$H$6="",TRUE,AC328&gt;0),IF('[1]#REF'!$H$7="",TRUE,AD328&gt;0)),"ACEITAR PARA PRÓXIMA ANÁLISE","REJEITAR NESTA ETAPA")</f>
        <v>#REF!</v>
      </c>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row>
    <row r="329" ht="12.75" hidden="1" customHeight="1" spans="1:55">
      <c r="A329" s="58" t="str">
        <f t="shared" si="0"/>
        <v>REJEITADO</v>
      </c>
      <c r="B329" s="36" t="str">
        <f>'Etapa Pré-Seleção'!A329</f>
        <v>ADIDAS: An Examined Approach for Enhancing Cognitive Load and Attitudes towards Synchronous Digital Learning Amid and Post COVID-19 Pandemic</v>
      </c>
      <c r="C329" s="37" t="e">
        <f>'Etapa Pré-Seleção'!N329</f>
        <v>#REF!</v>
      </c>
      <c r="D329" s="6" t="s">
        <v>3350</v>
      </c>
      <c r="E329" s="58" t="s">
        <v>28</v>
      </c>
      <c r="F329" s="36"/>
      <c r="G329" s="58"/>
      <c r="H329" s="6"/>
      <c r="I329" s="6"/>
      <c r="J329" s="6"/>
      <c r="K329" s="6"/>
      <c r="L329" s="6"/>
      <c r="M329" s="6"/>
      <c r="N329" s="6"/>
      <c r="O329" s="6"/>
      <c r="P329" s="6"/>
      <c r="Q329" s="6"/>
      <c r="R329" s="6"/>
      <c r="S329" s="6"/>
      <c r="T329" s="6"/>
      <c r="U329" s="6"/>
      <c r="V329" s="6"/>
      <c r="W329" s="6"/>
      <c r="X329" s="6"/>
      <c r="Y329" s="6"/>
      <c r="Z329" s="45">
        <v>0</v>
      </c>
      <c r="AA329" s="45">
        <v>0</v>
      </c>
      <c r="AB329" s="45">
        <v>0</v>
      </c>
      <c r="AC329" s="45">
        <v>0</v>
      </c>
      <c r="AD329" s="45">
        <v>0</v>
      </c>
      <c r="AE329" s="45" t="e">
        <f>IF(AND(IF('[1]#REF'!$H$3="",TRUE,Z329&gt;0),IF('[1]#REF'!$H$4="",TRUE,AA329&gt;0),IF('[1]#REF'!$H$5="",TRUE,AB329&gt;0),IF('[1]#REF'!$H$6="",TRUE,AC329&gt;0),IF('[1]#REF'!$H$7="",TRUE,AD329&gt;0)),"ACEITAR PARA PRÓXIMA ANÁLISE","REJEITAR NESTA ETAPA")</f>
        <v>#REF!</v>
      </c>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row>
    <row r="330" ht="12.75" hidden="1" customHeight="1" spans="1:55">
      <c r="A330" s="58" t="str">
        <f t="shared" si="0"/>
        <v>REJEITADO</v>
      </c>
      <c r="B330" s="36" t="str">
        <f>'Etapa Pré-Seleção'!A330</f>
        <v>A Blended Learning Model Based on Smart Learning Environment to Improve College Students' Information Literacy</v>
      </c>
      <c r="C330" s="37" t="e">
        <f>'Etapa Pré-Seleção'!N330</f>
        <v>#REF!</v>
      </c>
      <c r="D330" s="6" t="s">
        <v>3350</v>
      </c>
      <c r="E330" s="58" t="s">
        <v>28</v>
      </c>
      <c r="F330" s="36"/>
      <c r="G330" s="58"/>
      <c r="H330" s="6"/>
      <c r="I330" s="6"/>
      <c r="J330" s="6"/>
      <c r="K330" s="6"/>
      <c r="L330" s="6"/>
      <c r="M330" s="6"/>
      <c r="N330" s="6"/>
      <c r="O330" s="6"/>
      <c r="P330" s="6"/>
      <c r="Q330" s="6"/>
      <c r="R330" s="6"/>
      <c r="S330" s="6"/>
      <c r="T330" s="6"/>
      <c r="U330" s="6"/>
      <c r="V330" s="6"/>
      <c r="W330" s="6"/>
      <c r="X330" s="6"/>
      <c r="Y330" s="6"/>
      <c r="Z330" s="45">
        <v>0</v>
      </c>
      <c r="AA330" s="45">
        <v>0</v>
      </c>
      <c r="AB330" s="45">
        <v>0</v>
      </c>
      <c r="AC330" s="45">
        <v>0</v>
      </c>
      <c r="AD330" s="45">
        <v>0</v>
      </c>
      <c r="AE330" s="45" t="e">
        <f>IF(AND(IF('[1]#REF'!$H$3="",TRUE,Z330&gt;0),IF('[1]#REF'!$H$4="",TRUE,AA330&gt;0),IF('[1]#REF'!$H$5="",TRUE,AB330&gt;0),IF('[1]#REF'!$H$6="",TRUE,AC330&gt;0),IF('[1]#REF'!$H$7="",TRUE,AD330&gt;0)),"ACEITAR PARA PRÓXIMA ANÁLISE","REJEITAR NESTA ETAPA")</f>
        <v>#REF!</v>
      </c>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row>
    <row r="331" ht="12.75" hidden="1" customHeight="1" spans="1:55">
      <c r="A331" s="58" t="str">
        <f t="shared" si="0"/>
        <v>REJEITADO</v>
      </c>
      <c r="B331" s="36" t="str">
        <f>'Etapa Pré-Seleção'!A331</f>
        <v>Inferring Students' Self-Assessed Concentration Levels in Daily Life Using Biosignal Data from Wearables</v>
      </c>
      <c r="C331" s="37" t="e">
        <f>'Etapa Pré-Seleção'!N331</f>
        <v>#REF!</v>
      </c>
      <c r="D331" s="6" t="s">
        <v>3350</v>
      </c>
      <c r="E331" s="58" t="s">
        <v>28</v>
      </c>
      <c r="F331" s="36"/>
      <c r="G331" s="58"/>
      <c r="H331" s="6"/>
      <c r="I331" s="6"/>
      <c r="J331" s="6"/>
      <c r="K331" s="6"/>
      <c r="L331" s="6"/>
      <c r="M331" s="6"/>
      <c r="N331" s="6"/>
      <c r="O331" s="6"/>
      <c r="P331" s="6"/>
      <c r="Q331" s="6"/>
      <c r="R331" s="6"/>
      <c r="S331" s="6"/>
      <c r="T331" s="6"/>
      <c r="U331" s="6"/>
      <c r="V331" s="6"/>
      <c r="W331" s="6"/>
      <c r="X331" s="6"/>
      <c r="Y331" s="6"/>
      <c r="Z331" s="45">
        <v>0</v>
      </c>
      <c r="AA331" s="45">
        <v>0</v>
      </c>
      <c r="AB331" s="45">
        <v>0</v>
      </c>
      <c r="AC331" s="45">
        <v>0</v>
      </c>
      <c r="AD331" s="45">
        <v>0</v>
      </c>
      <c r="AE331" s="45" t="e">
        <f>IF(AND(IF('[1]#REF'!$H$3="",TRUE,Z331&gt;0),IF('[1]#REF'!$H$4="",TRUE,AA331&gt;0),IF('[1]#REF'!$H$5="",TRUE,AB331&gt;0),IF('[1]#REF'!$H$6="",TRUE,AC331&gt;0),IF('[1]#REF'!$H$7="",TRUE,AD331&gt;0)),"ACEITAR PARA PRÓXIMA ANÁLISE","REJEITAR NESTA ETAPA")</f>
        <v>#REF!</v>
      </c>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row>
    <row r="332" ht="12.75" hidden="1" customHeight="1" spans="1:55">
      <c r="A332" s="58" t="str">
        <f t="shared" si="0"/>
        <v>REJEITADO</v>
      </c>
      <c r="B332" s="36" t="str">
        <f>'Etapa Pré-Seleção'!A332</f>
        <v>Flipped Classroom and Gamification Approach: Its Impact on Performance and Academic Commitment on Sustainable Learning in Education</v>
      </c>
      <c r="C332" s="37" t="e">
        <f>'Etapa Pré-Seleção'!N332</f>
        <v>#REF!</v>
      </c>
      <c r="D332" s="6" t="s">
        <v>3350</v>
      </c>
      <c r="E332" s="58" t="s">
        <v>28</v>
      </c>
      <c r="F332" s="36"/>
      <c r="G332" s="58"/>
      <c r="H332" s="6"/>
      <c r="I332" s="6"/>
      <c r="J332" s="6"/>
      <c r="K332" s="6"/>
      <c r="L332" s="6"/>
      <c r="M332" s="6"/>
      <c r="N332" s="6"/>
      <c r="O332" s="6"/>
      <c r="P332" s="6"/>
      <c r="Q332" s="6"/>
      <c r="R332" s="6"/>
      <c r="S332" s="6"/>
      <c r="T332" s="6"/>
      <c r="U332" s="6"/>
      <c r="V332" s="6"/>
      <c r="W332" s="6"/>
      <c r="X332" s="6"/>
      <c r="Y332" s="6"/>
      <c r="Z332" s="45">
        <v>0</v>
      </c>
      <c r="AA332" s="45">
        <v>0</v>
      </c>
      <c r="AB332" s="45">
        <v>0</v>
      </c>
      <c r="AC332" s="45">
        <v>0</v>
      </c>
      <c r="AD332" s="45">
        <v>0</v>
      </c>
      <c r="AE332" s="45" t="e">
        <f>IF(AND(IF('[1]#REF'!$H$3="",TRUE,Z332&gt;0),IF('[1]#REF'!$H$4="",TRUE,AA332&gt;0),IF('[1]#REF'!$H$5="",TRUE,AB332&gt;0),IF('[1]#REF'!$H$6="",TRUE,AC332&gt;0),IF('[1]#REF'!$H$7="",TRUE,AD332&gt;0)),"ACEITAR PARA PRÓXIMA ANÁLISE","REJEITAR NESTA ETAPA")</f>
        <v>#REF!</v>
      </c>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row>
    <row r="333" ht="12.75" hidden="1" customHeight="1" spans="1:55">
      <c r="A333" s="58" t="str">
        <f t="shared" si="0"/>
        <v>REJEITADO</v>
      </c>
      <c r="B333" s="36" t="str">
        <f>'Etapa Pré-Seleção'!A333</f>
        <v>Self-concept and intrinsic motivation in foreign language learning: The connection between flow and the L2 self</v>
      </c>
      <c r="C333" s="37" t="e">
        <f>'Etapa Pré-Seleção'!N333</f>
        <v>#REF!</v>
      </c>
      <c r="D333" s="6" t="s">
        <v>3350</v>
      </c>
      <c r="E333" s="58" t="s">
        <v>28</v>
      </c>
      <c r="F333" s="36"/>
      <c r="G333" s="58"/>
      <c r="H333" s="6"/>
      <c r="I333" s="6"/>
      <c r="J333" s="6"/>
      <c r="K333" s="6"/>
      <c r="L333" s="6"/>
      <c r="M333" s="6"/>
      <c r="N333" s="6"/>
      <c r="O333" s="6"/>
      <c r="P333" s="6"/>
      <c r="Q333" s="6"/>
      <c r="R333" s="6"/>
      <c r="S333" s="6"/>
      <c r="T333" s="6"/>
      <c r="U333" s="6"/>
      <c r="V333" s="6"/>
      <c r="W333" s="6"/>
      <c r="X333" s="6"/>
      <c r="Y333" s="6"/>
      <c r="Z333" s="45">
        <v>0</v>
      </c>
      <c r="AA333" s="45">
        <v>0</v>
      </c>
      <c r="AB333" s="45">
        <v>0</v>
      </c>
      <c r="AC333" s="45">
        <v>0</v>
      </c>
      <c r="AD333" s="45">
        <v>0</v>
      </c>
      <c r="AE333" s="45" t="e">
        <f>IF(AND(IF('[1]#REF'!$H$3="",TRUE,Z333&gt;0),IF('[1]#REF'!$H$4="",TRUE,AA333&gt;0),IF('[1]#REF'!$H$5="",TRUE,AB333&gt;0),IF('[1]#REF'!$H$6="",TRUE,AC333&gt;0),IF('[1]#REF'!$H$7="",TRUE,AD333&gt;0)),"ACEITAR PARA PRÓXIMA ANÁLISE","REJEITAR NESTA ETAPA")</f>
        <v>#REF!</v>
      </c>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row>
    <row r="334" ht="12.75" hidden="1" customHeight="1" spans="1:55">
      <c r="A334" s="58" t="str">
        <f t="shared" si="0"/>
        <v>REJEITADO</v>
      </c>
      <c r="B334" s="36" t="str">
        <f>'Etapa Pré-Seleção'!A334</f>
        <v>Disengagement toward brand-based online communities: The role of culture</v>
      </c>
      <c r="C334" s="37" t="e">
        <f>'Etapa Pré-Seleção'!N334</f>
        <v>#REF!</v>
      </c>
      <c r="D334" s="6" t="s">
        <v>3350</v>
      </c>
      <c r="E334" s="58" t="s">
        <v>28</v>
      </c>
      <c r="F334" s="36"/>
      <c r="G334" s="58"/>
      <c r="H334" s="6"/>
      <c r="I334" s="6"/>
      <c r="J334" s="6"/>
      <c r="K334" s="6"/>
      <c r="L334" s="6"/>
      <c r="M334" s="6"/>
      <c r="N334" s="6"/>
      <c r="O334" s="6"/>
      <c r="P334" s="6"/>
      <c r="Q334" s="6"/>
      <c r="R334" s="6"/>
      <c r="S334" s="6"/>
      <c r="T334" s="6"/>
      <c r="U334" s="6"/>
      <c r="V334" s="6"/>
      <c r="W334" s="6"/>
      <c r="X334" s="6"/>
      <c r="Y334" s="6"/>
      <c r="Z334" s="45">
        <v>0</v>
      </c>
      <c r="AA334" s="45">
        <v>0</v>
      </c>
      <c r="AB334" s="45">
        <v>0</v>
      </c>
      <c r="AC334" s="45">
        <v>0</v>
      </c>
      <c r="AD334" s="45">
        <v>0</v>
      </c>
      <c r="AE334" s="45" t="e">
        <f>IF(AND(IF('[1]#REF'!$H$3="",TRUE,Z334&gt;0),IF('[1]#REF'!$H$4="",TRUE,AA334&gt;0),IF('[1]#REF'!$H$5="",TRUE,AB334&gt;0),IF('[1]#REF'!$H$6="",TRUE,AC334&gt;0),IF('[1]#REF'!$H$7="",TRUE,AD334&gt;0)),"ACEITAR PARA PRÓXIMA ANÁLISE","REJEITAR NESTA ETAPA")</f>
        <v>#REF!</v>
      </c>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row>
    <row r="335" ht="12.75" hidden="1" customHeight="1" spans="1:55">
      <c r="A335" s="58" t="str">
        <f t="shared" si="0"/>
        <v>REJEITADO</v>
      </c>
      <c r="B335" s="36" t="str">
        <f>'Etapa Pré-Seleção'!A335</f>
        <v>From Digital Subcultures to Destination Tourism: Profiling Attendees at Multi Genre Festivals</v>
      </c>
      <c r="C335" s="37" t="e">
        <f>'Etapa Pré-Seleção'!N335</f>
        <v>#REF!</v>
      </c>
      <c r="D335" s="6" t="s">
        <v>3350</v>
      </c>
      <c r="E335" s="58" t="s">
        <v>28</v>
      </c>
      <c r="F335" s="36"/>
      <c r="G335" s="58"/>
      <c r="H335" s="6"/>
      <c r="I335" s="6"/>
      <c r="J335" s="6"/>
      <c r="K335" s="6"/>
      <c r="L335" s="6"/>
      <c r="M335" s="6"/>
      <c r="N335" s="6"/>
      <c r="O335" s="6"/>
      <c r="P335" s="6"/>
      <c r="Q335" s="6"/>
      <c r="R335" s="6"/>
      <c r="S335" s="6"/>
      <c r="T335" s="6"/>
      <c r="U335" s="6"/>
      <c r="V335" s="6"/>
      <c r="W335" s="6"/>
      <c r="X335" s="6"/>
      <c r="Y335" s="6"/>
      <c r="Z335" s="45">
        <v>0</v>
      </c>
      <c r="AA335" s="45">
        <v>0</v>
      </c>
      <c r="AB335" s="45">
        <v>0</v>
      </c>
      <c r="AC335" s="45">
        <v>0</v>
      </c>
      <c r="AD335" s="45">
        <v>0</v>
      </c>
      <c r="AE335" s="45" t="e">
        <f>IF(AND(IF('[1]#REF'!$H$3="",TRUE,Z335&gt;0),IF('[1]#REF'!$H$4="",TRUE,AA335&gt;0),IF('[1]#REF'!$H$5="",TRUE,AB335&gt;0),IF('[1]#REF'!$H$6="",TRUE,AC335&gt;0),IF('[1]#REF'!$H$7="",TRUE,AD335&gt;0)),"ACEITAR PARA PRÓXIMA ANÁLISE","REJEITAR NESTA ETAPA")</f>
        <v>#REF!</v>
      </c>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row>
    <row r="336" ht="12.75" hidden="1" customHeight="1" spans="1:55">
      <c r="A336" s="58" t="str">
        <f t="shared" si="0"/>
        <v>REJEITADO</v>
      </c>
      <c r="B336" s="36" t="str">
        <f>'Etapa Pré-Seleção'!A336</f>
        <v>You Keep Me Hangin’ On: An Analysis of Motivational Mechanisms in Nutrition Apps</v>
      </c>
      <c r="C336" s="37" t="e">
        <f>'Etapa Pré-Seleção'!N336</f>
        <v>#REF!</v>
      </c>
      <c r="D336" s="6" t="s">
        <v>3350</v>
      </c>
      <c r="E336" s="58" t="s">
        <v>28</v>
      </c>
      <c r="F336" s="36"/>
      <c r="G336" s="58"/>
      <c r="H336" s="6"/>
      <c r="I336" s="6"/>
      <c r="J336" s="6"/>
      <c r="K336" s="6"/>
      <c r="L336" s="6"/>
      <c r="M336" s="6"/>
      <c r="N336" s="6"/>
      <c r="O336" s="6"/>
      <c r="P336" s="6"/>
      <c r="Q336" s="6"/>
      <c r="R336" s="6"/>
      <c r="S336" s="6"/>
      <c r="T336" s="6"/>
      <c r="U336" s="6"/>
      <c r="V336" s="6"/>
      <c r="W336" s="6"/>
      <c r="X336" s="6"/>
      <c r="Y336" s="6"/>
      <c r="Z336" s="45">
        <v>0</v>
      </c>
      <c r="AA336" s="45">
        <v>0</v>
      </c>
      <c r="AB336" s="45">
        <v>0</v>
      </c>
      <c r="AC336" s="45">
        <v>0</v>
      </c>
      <c r="AD336" s="45">
        <v>0</v>
      </c>
      <c r="AE336" s="45" t="e">
        <f>IF(AND(IF('[1]#REF'!$H$3="",TRUE,Z336&gt;0),IF('[1]#REF'!$H$4="",TRUE,AA336&gt;0),IF('[1]#REF'!$H$5="",TRUE,AB336&gt;0),IF('[1]#REF'!$H$6="",TRUE,AC336&gt;0),IF('[1]#REF'!$H$7="",TRUE,AD336&gt;0)),"ACEITAR PARA PRÓXIMA ANÁLISE","REJEITAR NESTA ETAPA")</f>
        <v>#REF!</v>
      </c>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row>
    <row r="337" ht="12.75" hidden="1" customHeight="1" spans="1:55">
      <c r="A337" s="58" t="str">
        <f t="shared" si="0"/>
        <v>REJEITADO</v>
      </c>
      <c r="B337" s="36" t="str">
        <f>'Etapa Pré-Seleção'!A337</f>
        <v>Student’s Learning Independence Profiles in Solving HOTS Questions Related to Numeracy</v>
      </c>
      <c r="C337" s="37" t="e">
        <f>'Etapa Pré-Seleção'!N337</f>
        <v>#REF!</v>
      </c>
      <c r="D337" s="6" t="s">
        <v>3350</v>
      </c>
      <c r="E337" s="58" t="s">
        <v>28</v>
      </c>
      <c r="F337" s="36"/>
      <c r="G337" s="58"/>
      <c r="H337" s="6"/>
      <c r="I337" s="6"/>
      <c r="J337" s="6"/>
      <c r="K337" s="6"/>
      <c r="L337" s="6"/>
      <c r="M337" s="6"/>
      <c r="N337" s="6"/>
      <c r="O337" s="6"/>
      <c r="P337" s="6"/>
      <c r="Q337" s="6"/>
      <c r="R337" s="6"/>
      <c r="S337" s="6"/>
      <c r="T337" s="6"/>
      <c r="U337" s="6"/>
      <c r="V337" s="6"/>
      <c r="W337" s="6"/>
      <c r="X337" s="6"/>
      <c r="Y337" s="6"/>
      <c r="Z337" s="45">
        <v>0</v>
      </c>
      <c r="AA337" s="45">
        <v>0</v>
      </c>
      <c r="AB337" s="45">
        <v>0</v>
      </c>
      <c r="AC337" s="45">
        <v>0</v>
      </c>
      <c r="AD337" s="45">
        <v>0</v>
      </c>
      <c r="AE337" s="45" t="e">
        <f>IF(AND(IF('[1]#REF'!$H$3="",TRUE,Z337&gt;0),IF('[1]#REF'!$H$4="",TRUE,AA337&gt;0),IF('[1]#REF'!$H$5="",TRUE,AB337&gt;0),IF('[1]#REF'!$H$6="",TRUE,AC337&gt;0),IF('[1]#REF'!$H$7="",TRUE,AD337&gt;0)),"ACEITAR PARA PRÓXIMA ANÁLISE","REJEITAR NESTA ETAPA")</f>
        <v>#REF!</v>
      </c>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row>
    <row r="338" ht="12.75" hidden="1" customHeight="1" spans="1:55">
      <c r="A338" s="58" t="str">
        <f t="shared" si="0"/>
        <v>REJEITADO</v>
      </c>
      <c r="B338" s="36" t="str">
        <f>'Etapa Pré-Seleção'!A338</f>
        <v>App-based mindfulness meditation reduces perceived stress and improves self-regulation in working university students: A randomised controlled trial</v>
      </c>
      <c r="C338" s="37" t="e">
        <f>'Etapa Pré-Seleção'!N338</f>
        <v>#REF!</v>
      </c>
      <c r="D338" s="6" t="s">
        <v>3350</v>
      </c>
      <c r="E338" s="58" t="s">
        <v>28</v>
      </c>
      <c r="F338" s="36"/>
      <c r="G338" s="58"/>
      <c r="H338" s="6"/>
      <c r="I338" s="6"/>
      <c r="J338" s="6"/>
      <c r="K338" s="6"/>
      <c r="L338" s="6"/>
      <c r="M338" s="6"/>
      <c r="N338" s="6"/>
      <c r="O338" s="6"/>
      <c r="P338" s="6"/>
      <c r="Q338" s="6"/>
      <c r="R338" s="6"/>
      <c r="S338" s="6"/>
      <c r="T338" s="6"/>
      <c r="U338" s="6"/>
      <c r="V338" s="6"/>
      <c r="W338" s="6"/>
      <c r="X338" s="6"/>
      <c r="Y338" s="6"/>
      <c r="Z338" s="45">
        <v>0</v>
      </c>
      <c r="AA338" s="45">
        <v>0</v>
      </c>
      <c r="AB338" s="45">
        <v>0</v>
      </c>
      <c r="AC338" s="45">
        <v>0</v>
      </c>
      <c r="AD338" s="45">
        <v>0</v>
      </c>
      <c r="AE338" s="45" t="e">
        <f>IF(AND(IF('[1]#REF'!$H$3="",TRUE,Z338&gt;0),IF('[1]#REF'!$H$4="",TRUE,AA338&gt;0),IF('[1]#REF'!$H$5="",TRUE,AB338&gt;0),IF('[1]#REF'!$H$6="",TRUE,AC338&gt;0),IF('[1]#REF'!$H$7="",TRUE,AD338&gt;0)),"ACEITAR PARA PRÓXIMA ANÁLISE","REJEITAR NESTA ETAPA")</f>
        <v>#REF!</v>
      </c>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row>
    <row r="339" ht="12.75" hidden="1" customHeight="1" spans="1:55">
      <c r="A339" s="58" t="str">
        <f t="shared" si="0"/>
        <v>REJEITADO</v>
      </c>
      <c r="B339" s="36" t="str">
        <f>'Etapa Pré-Seleção'!A339</f>
        <v>Data Analysis of Short - term and Long - term Online Activities in LMS</v>
      </c>
      <c r="C339" s="37" t="e">
        <f>'Etapa Pré-Seleção'!N339</f>
        <v>#REF!</v>
      </c>
      <c r="D339" s="6" t="s">
        <v>3350</v>
      </c>
      <c r="E339" s="58" t="s">
        <v>28</v>
      </c>
      <c r="F339" s="36"/>
      <c r="G339" s="58"/>
      <c r="H339" s="6"/>
      <c r="I339" s="6"/>
      <c r="J339" s="6"/>
      <c r="K339" s="6"/>
      <c r="L339" s="6"/>
      <c r="M339" s="6"/>
      <c r="N339" s="6"/>
      <c r="O339" s="6"/>
      <c r="P339" s="6"/>
      <c r="Q339" s="6"/>
      <c r="R339" s="6"/>
      <c r="S339" s="6"/>
      <c r="T339" s="6"/>
      <c r="U339" s="6"/>
      <c r="V339" s="6"/>
      <c r="W339" s="6"/>
      <c r="X339" s="6"/>
      <c r="Y339" s="6"/>
      <c r="Z339" s="45">
        <v>0</v>
      </c>
      <c r="AA339" s="45">
        <v>0</v>
      </c>
      <c r="AB339" s="45">
        <v>0</v>
      </c>
      <c r="AC339" s="45">
        <v>0</v>
      </c>
      <c r="AD339" s="45">
        <v>0</v>
      </c>
      <c r="AE339" s="45" t="e">
        <f>IF(AND(IF('[1]#REF'!$H$3="",TRUE,Z339&gt;0),IF('[1]#REF'!$H$4="",TRUE,AA339&gt;0),IF('[1]#REF'!$H$5="",TRUE,AB339&gt;0),IF('[1]#REF'!$H$6="",TRUE,AC339&gt;0),IF('[1]#REF'!$H$7="",TRUE,AD339&gt;0)),"ACEITAR PARA PRÓXIMA ANÁLISE","REJEITAR NESTA ETAPA")</f>
        <v>#REF!</v>
      </c>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row>
    <row r="340" ht="12.75" hidden="1" customHeight="1" spans="1:55">
      <c r="A340" s="58" t="str">
        <f t="shared" si="0"/>
        <v>REJEITADO</v>
      </c>
      <c r="B340" s="36" t="str">
        <f>'Etapa Pré-Seleção'!A340</f>
        <v>Improving Sleep-Wake Behaviors Using Mobile App Gamification</v>
      </c>
      <c r="C340" s="37" t="e">
        <f>'Etapa Pré-Seleção'!N340</f>
        <v>#REF!</v>
      </c>
      <c r="D340" s="6" t="s">
        <v>3350</v>
      </c>
      <c r="E340" s="58" t="s">
        <v>28</v>
      </c>
      <c r="F340" s="36"/>
      <c r="G340" s="58"/>
      <c r="H340" s="6"/>
      <c r="I340" s="6"/>
      <c r="J340" s="6"/>
      <c r="K340" s="6"/>
      <c r="L340" s="6"/>
      <c r="M340" s="6"/>
      <c r="N340" s="6"/>
      <c r="O340" s="6"/>
      <c r="P340" s="6"/>
      <c r="Q340" s="6"/>
      <c r="R340" s="6"/>
      <c r="S340" s="6"/>
      <c r="T340" s="6"/>
      <c r="U340" s="6"/>
      <c r="V340" s="6"/>
      <c r="W340" s="6"/>
      <c r="X340" s="6"/>
      <c r="Y340" s="6"/>
      <c r="Z340" s="45">
        <v>0</v>
      </c>
      <c r="AA340" s="45">
        <v>0</v>
      </c>
      <c r="AB340" s="45">
        <v>0</v>
      </c>
      <c r="AC340" s="45">
        <v>0</v>
      </c>
      <c r="AD340" s="45">
        <v>0</v>
      </c>
      <c r="AE340" s="45" t="e">
        <f>IF(AND(IF('[1]#REF'!$H$3="",TRUE,Z340&gt;0),IF('[1]#REF'!$H$4="",TRUE,AA340&gt;0),IF('[1]#REF'!$H$5="",TRUE,AB340&gt;0),IF('[1]#REF'!$H$6="",TRUE,AC340&gt;0),IF('[1]#REF'!$H$7="",TRUE,AD340&gt;0)),"ACEITAR PARA PRÓXIMA ANÁLISE","REJEITAR NESTA ETAPA")</f>
        <v>#REF!</v>
      </c>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row>
    <row r="341" ht="12.75" hidden="1" customHeight="1" spans="1:55">
      <c r="A341" s="58" t="str">
        <f t="shared" si="0"/>
        <v>REJEITADO</v>
      </c>
      <c r="B341" s="36" t="str">
        <f>'Etapa Pré-Seleção'!A341</f>
        <v>Go digital: can the money-gift function promote the use of e-wallet apps?</v>
      </c>
      <c r="C341" s="37" t="e">
        <f>'Etapa Pré-Seleção'!N341</f>
        <v>#REF!</v>
      </c>
      <c r="D341" s="6" t="s">
        <v>3350</v>
      </c>
      <c r="E341" s="58" t="s">
        <v>28</v>
      </c>
      <c r="F341" s="36"/>
      <c r="G341" s="58"/>
      <c r="H341" s="6"/>
      <c r="I341" s="6"/>
      <c r="J341" s="6"/>
      <c r="K341" s="6"/>
      <c r="L341" s="6"/>
      <c r="M341" s="6"/>
      <c r="N341" s="6"/>
      <c r="O341" s="6"/>
      <c r="P341" s="6"/>
      <c r="Q341" s="6"/>
      <c r="R341" s="6"/>
      <c r="S341" s="6"/>
      <c r="T341" s="6"/>
      <c r="U341" s="6"/>
      <c r="V341" s="6"/>
      <c r="W341" s="6"/>
      <c r="X341" s="6"/>
      <c r="Y341" s="6"/>
      <c r="Z341" s="45">
        <v>0</v>
      </c>
      <c r="AA341" s="45">
        <v>0</v>
      </c>
      <c r="AB341" s="45">
        <v>0</v>
      </c>
      <c r="AC341" s="45">
        <v>0</v>
      </c>
      <c r="AD341" s="45">
        <v>0</v>
      </c>
      <c r="AE341" s="45" t="e">
        <f>IF(AND(IF('[1]#REF'!$H$3="",TRUE,Z341&gt;0),IF('[1]#REF'!$H$4="",TRUE,AA341&gt;0),IF('[1]#REF'!$H$5="",TRUE,AB341&gt;0),IF('[1]#REF'!$H$6="",TRUE,AC341&gt;0),IF('[1]#REF'!$H$7="",TRUE,AD341&gt;0)),"ACEITAR PARA PRÓXIMA ANÁLISE","REJEITAR NESTA ETAPA")</f>
        <v>#REF!</v>
      </c>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row>
    <row r="342" ht="12.75" hidden="1" customHeight="1" spans="1:55">
      <c r="A342" s="58" t="str">
        <f t="shared" si="0"/>
        <v>REJEITADO</v>
      </c>
      <c r="B342" s="36" t="str">
        <f>'Etapa Pré-Seleção'!A342</f>
        <v>Highlighting Effects of Flipped Learning on Mental Health through Metaverse: Moderating Impact of e-learning and Cyber Resilience</v>
      </c>
      <c r="C342" s="37" t="e">
        <f>'Etapa Pré-Seleção'!N342</f>
        <v>#REF!</v>
      </c>
      <c r="D342" s="6" t="s">
        <v>3350</v>
      </c>
      <c r="E342" s="58" t="s">
        <v>28</v>
      </c>
      <c r="F342" s="36"/>
      <c r="G342" s="58"/>
      <c r="H342" s="6"/>
      <c r="I342" s="6"/>
      <c r="J342" s="6"/>
      <c r="K342" s="6"/>
      <c r="L342" s="6"/>
      <c r="M342" s="6"/>
      <c r="N342" s="6"/>
      <c r="O342" s="6"/>
      <c r="P342" s="6"/>
      <c r="Q342" s="6"/>
      <c r="R342" s="6"/>
      <c r="S342" s="6"/>
      <c r="T342" s="6"/>
      <c r="U342" s="6"/>
      <c r="V342" s="6"/>
      <c r="W342" s="6"/>
      <c r="X342" s="6"/>
      <c r="Y342" s="6"/>
      <c r="Z342" s="45">
        <v>0</v>
      </c>
      <c r="AA342" s="45">
        <v>0</v>
      </c>
      <c r="AB342" s="45">
        <v>0</v>
      </c>
      <c r="AC342" s="45">
        <v>0</v>
      </c>
      <c r="AD342" s="45">
        <v>0</v>
      </c>
      <c r="AE342" s="45" t="e">
        <f>IF(AND(IF('[1]#REF'!$H$3="",TRUE,Z342&gt;0),IF('[1]#REF'!$H$4="",TRUE,AA342&gt;0),IF('[1]#REF'!$H$5="",TRUE,AB342&gt;0),IF('[1]#REF'!$H$6="",TRUE,AC342&gt;0),IF('[1]#REF'!$H$7="",TRUE,AD342&gt;0)),"ACEITAR PARA PRÓXIMA ANÁLISE","REJEITAR NESTA ETAPA")</f>
        <v>#REF!</v>
      </c>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row>
    <row r="343" ht="12.75" hidden="1" customHeight="1" spans="1:55">
      <c r="A343" s="58" t="str">
        <f t="shared" si="0"/>
        <v>REJEITADO</v>
      </c>
      <c r="B343" s="36" t="str">
        <f>'Etapa Pré-Seleção'!A343</f>
        <v>Using Hexad User Types to Identify Motivational Preferences among Learners</v>
      </c>
      <c r="C343" s="37" t="e">
        <f>'Etapa Pré-Seleção'!N343</f>
        <v>#REF!</v>
      </c>
      <c r="D343" s="6" t="s">
        <v>3350</v>
      </c>
      <c r="E343" s="58" t="s">
        <v>28</v>
      </c>
      <c r="F343" s="36"/>
      <c r="G343" s="58"/>
      <c r="H343" s="6"/>
      <c r="I343" s="6"/>
      <c r="J343" s="6"/>
      <c r="K343" s="6"/>
      <c r="L343" s="6"/>
      <c r="M343" s="6"/>
      <c r="N343" s="6"/>
      <c r="O343" s="6"/>
      <c r="P343" s="6"/>
      <c r="Q343" s="6"/>
      <c r="R343" s="6"/>
      <c r="S343" s="6"/>
      <c r="T343" s="6"/>
      <c r="U343" s="6"/>
      <c r="V343" s="6"/>
      <c r="W343" s="6"/>
      <c r="X343" s="6"/>
      <c r="Y343" s="6"/>
      <c r="Z343" s="45">
        <v>0</v>
      </c>
      <c r="AA343" s="45">
        <v>0</v>
      </c>
      <c r="AB343" s="45">
        <v>0</v>
      </c>
      <c r="AC343" s="45">
        <v>0</v>
      </c>
      <c r="AD343" s="45">
        <v>0</v>
      </c>
      <c r="AE343" s="45" t="e">
        <f>IF(AND(IF('[1]#REF'!$H$3="",TRUE,Z343&gt;0),IF('[1]#REF'!$H$4="",TRUE,AA343&gt;0),IF('[1]#REF'!$H$5="",TRUE,AB343&gt;0),IF('[1]#REF'!$H$6="",TRUE,AC343&gt;0),IF('[1]#REF'!$H$7="",TRUE,AD343&gt;0)),"ACEITAR PARA PRÓXIMA ANÁLISE","REJEITAR NESTA ETAPA")</f>
        <v>#REF!</v>
      </c>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row>
    <row r="344" ht="12.75" hidden="1" customHeight="1" spans="1:55">
      <c r="A344" s="58" t="str">
        <f t="shared" si="0"/>
        <v>REJEITADO</v>
      </c>
      <c r="B344" s="36" t="str">
        <f>'Etapa Pré-Seleção'!A344</f>
        <v>Educators’ Motivation and Intention within the UTAUT Model to Adopt the Flipped Classroom: A Scoping Review</v>
      </c>
      <c r="C344" s="37" t="e">
        <f>'Etapa Pré-Seleção'!N344</f>
        <v>#REF!</v>
      </c>
      <c r="D344" s="6" t="s">
        <v>3350</v>
      </c>
      <c r="E344" s="58" t="s">
        <v>28</v>
      </c>
      <c r="F344" s="36"/>
      <c r="G344" s="58"/>
      <c r="H344" s="6"/>
      <c r="I344" s="6"/>
      <c r="J344" s="6"/>
      <c r="K344" s="6"/>
      <c r="L344" s="6"/>
      <c r="M344" s="6"/>
      <c r="N344" s="6"/>
      <c r="O344" s="6"/>
      <c r="P344" s="6"/>
      <c r="Q344" s="6"/>
      <c r="R344" s="6"/>
      <c r="S344" s="6"/>
      <c r="T344" s="6"/>
      <c r="U344" s="6"/>
      <c r="V344" s="6"/>
      <c r="W344" s="6"/>
      <c r="X344" s="6"/>
      <c r="Y344" s="6"/>
      <c r="Z344" s="45">
        <v>0</v>
      </c>
      <c r="AA344" s="45">
        <v>0</v>
      </c>
      <c r="AB344" s="45">
        <v>0</v>
      </c>
      <c r="AC344" s="45">
        <v>0</v>
      </c>
      <c r="AD344" s="45">
        <v>0</v>
      </c>
      <c r="AE344" s="45" t="e">
        <f>IF(AND(IF('[1]#REF'!$H$3="",TRUE,Z344&gt;0),IF('[1]#REF'!$H$4="",TRUE,AA344&gt;0),IF('[1]#REF'!$H$5="",TRUE,AB344&gt;0),IF('[1]#REF'!$H$6="",TRUE,AC344&gt;0),IF('[1]#REF'!$H$7="",TRUE,AD344&gt;0)),"ACEITAR PARA PRÓXIMA ANÁLISE","REJEITAR NESTA ETAPA")</f>
        <v>#REF!</v>
      </c>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row>
    <row r="345" ht="12.75" hidden="1" customHeight="1" spans="1:55">
      <c r="A345" s="58" t="str">
        <f t="shared" si="0"/>
        <v>REJEITADO</v>
      </c>
      <c r="B345" s="36" t="str">
        <f>'Etapa Pré-Seleção'!A345</f>
        <v>Using exergame-based exercise to prevent and postpone the loss of muscle mass, muscle strength, cognition, and functional performance among elders in rural long-term care facilities: A protocol for a randomized controlled trial</v>
      </c>
      <c r="C345" s="37" t="e">
        <f>'Etapa Pré-Seleção'!N345</f>
        <v>#REF!</v>
      </c>
      <c r="D345" s="6" t="s">
        <v>3350</v>
      </c>
      <c r="E345" s="58" t="s">
        <v>28</v>
      </c>
      <c r="F345" s="36"/>
      <c r="G345" s="58"/>
      <c r="H345" s="6"/>
      <c r="I345" s="6"/>
      <c r="J345" s="6"/>
      <c r="K345" s="6"/>
      <c r="L345" s="6"/>
      <c r="M345" s="6"/>
      <c r="N345" s="6"/>
      <c r="O345" s="6"/>
      <c r="P345" s="6"/>
      <c r="Q345" s="6"/>
      <c r="R345" s="6"/>
      <c r="S345" s="6"/>
      <c r="T345" s="6"/>
      <c r="U345" s="6"/>
      <c r="V345" s="6"/>
      <c r="W345" s="6"/>
      <c r="X345" s="6"/>
      <c r="Y345" s="6"/>
      <c r="Z345" s="45">
        <v>0</v>
      </c>
      <c r="AA345" s="45">
        <v>0</v>
      </c>
      <c r="AB345" s="45">
        <v>0</v>
      </c>
      <c r="AC345" s="45">
        <v>0</v>
      </c>
      <c r="AD345" s="45">
        <v>0</v>
      </c>
      <c r="AE345" s="45" t="e">
        <f>IF(AND(IF('[1]#REF'!$H$3="",TRUE,Z345&gt;0),IF('[1]#REF'!$H$4="",TRUE,AA345&gt;0),IF('[1]#REF'!$H$5="",TRUE,AB345&gt;0),IF('[1]#REF'!$H$6="",TRUE,AC345&gt;0),IF('[1]#REF'!$H$7="",TRUE,AD345&gt;0)),"ACEITAR PARA PRÓXIMA ANÁLISE","REJEITAR NESTA ETAPA")</f>
        <v>#REF!</v>
      </c>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row>
    <row r="346" ht="12.75" hidden="1" customHeight="1" spans="1:55">
      <c r="A346" s="58" t="str">
        <f t="shared" si="0"/>
        <v>REJEITADO</v>
      </c>
      <c r="B346" s="36" t="str">
        <f>'Etapa Pré-Seleção'!A346</f>
        <v>Combatting digital addiction: Current approaches and future directions</v>
      </c>
      <c r="C346" s="37" t="e">
        <f>'Etapa Pré-Seleção'!N346</f>
        <v>#REF!</v>
      </c>
      <c r="D346" s="6" t="s">
        <v>3350</v>
      </c>
      <c r="E346" s="58" t="s">
        <v>28</v>
      </c>
      <c r="F346" s="36"/>
      <c r="G346" s="58"/>
      <c r="H346" s="6"/>
      <c r="I346" s="6"/>
      <c r="J346" s="6"/>
      <c r="K346" s="6"/>
      <c r="L346" s="6"/>
      <c r="M346" s="6"/>
      <c r="N346" s="6"/>
      <c r="O346" s="6"/>
      <c r="P346" s="6"/>
      <c r="Q346" s="6"/>
      <c r="R346" s="6"/>
      <c r="S346" s="6"/>
      <c r="T346" s="6"/>
      <c r="U346" s="6"/>
      <c r="V346" s="6"/>
      <c r="W346" s="6"/>
      <c r="X346" s="6"/>
      <c r="Y346" s="6"/>
      <c r="Z346" s="45">
        <v>0</v>
      </c>
      <c r="AA346" s="45">
        <v>0</v>
      </c>
      <c r="AB346" s="45">
        <v>0</v>
      </c>
      <c r="AC346" s="45">
        <v>0</v>
      </c>
      <c r="AD346" s="45">
        <v>0</v>
      </c>
      <c r="AE346" s="45" t="e">
        <f>IF(AND(IF('[1]#REF'!$H$3="",TRUE,Z346&gt;0),IF('[1]#REF'!$H$4="",TRUE,AA346&gt;0),IF('[1]#REF'!$H$5="",TRUE,AB346&gt;0),IF('[1]#REF'!$H$6="",TRUE,AC346&gt;0),IF('[1]#REF'!$H$7="",TRUE,AD346&gt;0)),"ACEITAR PARA PRÓXIMA ANÁLISE","REJEITAR NESTA ETAPA")</f>
        <v>#REF!</v>
      </c>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row>
    <row r="347" ht="12.75" hidden="1" customHeight="1" spans="1:55">
      <c r="A347" s="58" t="str">
        <f t="shared" si="0"/>
        <v>REJEITADO</v>
      </c>
      <c r="B347" s="36" t="str">
        <f>'Etapa Pré-Seleção'!A347</f>
        <v>Listening to the call of boredom at work: A Heideggerian journey into Michel Houellebecq’s novels</v>
      </c>
      <c r="C347" s="37" t="e">
        <f>'Etapa Pré-Seleção'!N347</f>
        <v>#REF!</v>
      </c>
      <c r="D347" s="6" t="s">
        <v>3350</v>
      </c>
      <c r="E347" s="58" t="s">
        <v>28</v>
      </c>
      <c r="F347" s="36"/>
      <c r="G347" s="58"/>
      <c r="H347" s="6"/>
      <c r="I347" s="6"/>
      <c r="J347" s="6"/>
      <c r="K347" s="6"/>
      <c r="L347" s="6"/>
      <c r="M347" s="6"/>
      <c r="N347" s="6"/>
      <c r="O347" s="6"/>
      <c r="P347" s="6"/>
      <c r="Q347" s="6"/>
      <c r="R347" s="6"/>
      <c r="S347" s="6"/>
      <c r="T347" s="6"/>
      <c r="U347" s="6"/>
      <c r="V347" s="6"/>
      <c r="W347" s="6"/>
      <c r="X347" s="6"/>
      <c r="Y347" s="6"/>
      <c r="Z347" s="45">
        <v>0</v>
      </c>
      <c r="AA347" s="45">
        <v>0</v>
      </c>
      <c r="AB347" s="45">
        <v>0</v>
      </c>
      <c r="AC347" s="45">
        <v>0</v>
      </c>
      <c r="AD347" s="45">
        <v>0</v>
      </c>
      <c r="AE347" s="45" t="e">
        <f>IF(AND(IF('[1]#REF'!$H$3="",TRUE,Z347&gt;0),IF('[1]#REF'!$H$4="",TRUE,AA347&gt;0),IF('[1]#REF'!$H$5="",TRUE,AB347&gt;0),IF('[1]#REF'!$H$6="",TRUE,AC347&gt;0),IF('[1]#REF'!$H$7="",TRUE,AD347&gt;0)),"ACEITAR PARA PRÓXIMA ANÁLISE","REJEITAR NESTA ETAPA")</f>
        <v>#REF!</v>
      </c>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row>
    <row r="348" ht="12.75" hidden="1" customHeight="1" spans="1:55">
      <c r="A348" s="58" t="str">
        <f t="shared" si="0"/>
        <v>REJEITADO</v>
      </c>
      <c r="B348" s="36" t="str">
        <f>'Etapa Pré-Seleção'!A348</f>
        <v>The influence of trust and commitment on free-to-play gamers co-creation intentions</v>
      </c>
      <c r="C348" s="37" t="e">
        <f>'Etapa Pré-Seleção'!N348</f>
        <v>#REF!</v>
      </c>
      <c r="D348" s="6" t="s">
        <v>3350</v>
      </c>
      <c r="E348" s="58" t="s">
        <v>28</v>
      </c>
      <c r="F348" s="36"/>
      <c r="G348" s="58"/>
      <c r="H348" s="6"/>
      <c r="I348" s="6"/>
      <c r="J348" s="6"/>
      <c r="K348" s="6"/>
      <c r="L348" s="6"/>
      <c r="M348" s="6"/>
      <c r="N348" s="6"/>
      <c r="O348" s="6"/>
      <c r="P348" s="6"/>
      <c r="Q348" s="6"/>
      <c r="R348" s="6"/>
      <c r="S348" s="6"/>
      <c r="T348" s="6"/>
      <c r="U348" s="6"/>
      <c r="V348" s="6"/>
      <c r="W348" s="6"/>
      <c r="X348" s="6"/>
      <c r="Y348" s="6"/>
      <c r="Z348" s="45">
        <v>0</v>
      </c>
      <c r="AA348" s="45">
        <v>0</v>
      </c>
      <c r="AB348" s="45">
        <v>0</v>
      </c>
      <c r="AC348" s="45">
        <v>0</v>
      </c>
      <c r="AD348" s="45">
        <v>0</v>
      </c>
      <c r="AE348" s="45" t="e">
        <f>IF(AND(IF('[1]#REF'!$H$3="",TRUE,Z348&gt;0),IF('[1]#REF'!$H$4="",TRUE,AA348&gt;0),IF('[1]#REF'!$H$5="",TRUE,AB348&gt;0),IF('[1]#REF'!$H$6="",TRUE,AC348&gt;0),IF('[1]#REF'!$H$7="",TRUE,AD348&gt;0)),"ACEITAR PARA PRÓXIMA ANÁLISE","REJEITAR NESTA ETAPA")</f>
        <v>#REF!</v>
      </c>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row>
    <row r="349" ht="12.75" hidden="1" customHeight="1" spans="1:55">
      <c r="A349" s="58" t="str">
        <f t="shared" si="0"/>
        <v>REJEITADO</v>
      </c>
      <c r="B349" s="36" t="str">
        <f>'Etapa Pré-Seleção'!A349</f>
        <v>Contributions to Learning Analytics Focused on Assessment and Self-Regulated Learning</v>
      </c>
      <c r="C349" s="37" t="e">
        <f>'Etapa Pré-Seleção'!N349</f>
        <v>#REF!</v>
      </c>
      <c r="D349" s="6" t="s">
        <v>3350</v>
      </c>
      <c r="E349" s="58" t="s">
        <v>28</v>
      </c>
      <c r="F349" s="36"/>
      <c r="G349" s="58"/>
      <c r="H349" s="6"/>
      <c r="I349" s="6"/>
      <c r="J349" s="6"/>
      <c r="K349" s="6"/>
      <c r="L349" s="6"/>
      <c r="M349" s="6"/>
      <c r="N349" s="6"/>
      <c r="O349" s="6"/>
      <c r="P349" s="6"/>
      <c r="Q349" s="6"/>
      <c r="R349" s="6"/>
      <c r="S349" s="6"/>
      <c r="T349" s="6"/>
      <c r="U349" s="6"/>
      <c r="V349" s="6"/>
      <c r="W349" s="6"/>
      <c r="X349" s="6"/>
      <c r="Y349" s="6"/>
      <c r="Z349" s="45">
        <v>0</v>
      </c>
      <c r="AA349" s="45">
        <v>0</v>
      </c>
      <c r="AB349" s="45">
        <v>0</v>
      </c>
      <c r="AC349" s="45">
        <v>0</v>
      </c>
      <c r="AD349" s="45">
        <v>0</v>
      </c>
      <c r="AE349" s="45" t="e">
        <f>IF(AND(IF('[1]#REF'!$H$3="",TRUE,Z349&gt;0),IF('[1]#REF'!$H$4="",TRUE,AA349&gt;0),IF('[1]#REF'!$H$5="",TRUE,AB349&gt;0),IF('[1]#REF'!$H$6="",TRUE,AC349&gt;0),IF('[1]#REF'!$H$7="",TRUE,AD349&gt;0)),"ACEITAR PARA PRÓXIMA ANÁLISE","REJEITAR NESTA ETAPA")</f>
        <v>#REF!</v>
      </c>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row>
    <row r="350" ht="12.75" hidden="1" customHeight="1" spans="1:55">
      <c r="A350" s="58" t="str">
        <f t="shared" si="0"/>
        <v>REJEITADO</v>
      </c>
      <c r="B350" s="8" t="str">
        <f>'Etapa Pré-Seleção'!A350</f>
        <v>A Reinforcement Learning Approach to Understanding Procrastination: Does Inaccurate Value Approximation Cause Irrational Postponing of a Task?</v>
      </c>
      <c r="C350" s="37" t="str">
        <f>'Etapa Pré-Seleção'!N350</f>
        <v>SELECIONAR</v>
      </c>
      <c r="D350" s="10" t="s">
        <v>3354</v>
      </c>
      <c r="E350" s="64" t="s">
        <v>28</v>
      </c>
      <c r="F350" s="36"/>
      <c r="G350" s="58"/>
      <c r="H350" s="6"/>
      <c r="I350" s="6"/>
      <c r="J350" s="6"/>
      <c r="K350" s="6"/>
      <c r="L350" s="6"/>
      <c r="M350" s="6"/>
      <c r="N350" s="6"/>
      <c r="O350" s="6"/>
      <c r="P350" s="6"/>
      <c r="Q350" s="6"/>
      <c r="R350" s="6"/>
      <c r="S350" s="6"/>
      <c r="T350" s="6"/>
      <c r="U350" s="6"/>
      <c r="V350" s="6"/>
      <c r="W350" s="6"/>
      <c r="X350" s="6"/>
      <c r="Y350" s="6"/>
      <c r="Z350" s="45">
        <v>0</v>
      </c>
      <c r="AA350" s="45">
        <v>0</v>
      </c>
      <c r="AB350" s="45">
        <v>0</v>
      </c>
      <c r="AC350" s="45">
        <v>0</v>
      </c>
      <c r="AD350" s="45">
        <v>0</v>
      </c>
      <c r="AE350" s="45" t="e">
        <f>IF(AND(IF('[1]#REF'!$H$3="",TRUE,Z350&gt;0),IF('[1]#REF'!$H$4="",TRUE,AA350&gt;0),IF('[1]#REF'!$H$5="",TRUE,AB350&gt;0),IF('[1]#REF'!$H$6="",TRUE,AC350&gt;0),IF('[1]#REF'!$H$7="",TRUE,AD350&gt;0)),"ACEITAR PARA PRÓXIMA ANÁLISE","REJEITAR NESTA ETAPA")</f>
        <v>#REF!</v>
      </c>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row>
    <row r="351" ht="12.75" hidden="1" customHeight="1" spans="1:55">
      <c r="A351" s="58" t="str">
        <f t="shared" si="0"/>
        <v>REJEITADO</v>
      </c>
      <c r="B351" s="36" t="str">
        <f>'Etapa Pré-Seleção'!A351</f>
        <v>The Digital Landscape of Nudging: A Systematic Literature Review of Empirical Research on Digital Nudges</v>
      </c>
      <c r="C351" s="37" t="e">
        <f>'Etapa Pré-Seleção'!N351</f>
        <v>#REF!</v>
      </c>
      <c r="D351" s="6" t="s">
        <v>3350</v>
      </c>
      <c r="E351" s="58" t="s">
        <v>28</v>
      </c>
      <c r="F351" s="36"/>
      <c r="G351" s="58"/>
      <c r="H351" s="6"/>
      <c r="I351" s="6"/>
      <c r="J351" s="6"/>
      <c r="K351" s="6"/>
      <c r="L351" s="6"/>
      <c r="M351" s="6"/>
      <c r="N351" s="6"/>
      <c r="O351" s="6"/>
      <c r="P351" s="6"/>
      <c r="Q351" s="6"/>
      <c r="R351" s="6"/>
      <c r="S351" s="6"/>
      <c r="T351" s="6"/>
      <c r="U351" s="6"/>
      <c r="V351" s="6"/>
      <c r="W351" s="6"/>
      <c r="X351" s="6"/>
      <c r="Y351" s="6"/>
      <c r="Z351" s="45">
        <v>0</v>
      </c>
      <c r="AA351" s="45">
        <v>0</v>
      </c>
      <c r="AB351" s="45">
        <v>0</v>
      </c>
      <c r="AC351" s="45">
        <v>0</v>
      </c>
      <c r="AD351" s="45">
        <v>0</v>
      </c>
      <c r="AE351" s="45" t="e">
        <f>IF(AND(IF('[1]#REF'!$H$3="",TRUE,Z351&gt;0),IF('[1]#REF'!$H$4="",TRUE,AA351&gt;0),IF('[1]#REF'!$H$5="",TRUE,AB351&gt;0),IF('[1]#REF'!$H$6="",TRUE,AC351&gt;0),IF('[1]#REF'!$H$7="",TRUE,AD351&gt;0)),"ACEITAR PARA PRÓXIMA ANÁLISE","REJEITAR NESTA ETAPA")</f>
        <v>#REF!</v>
      </c>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row>
    <row r="352" ht="12.75" hidden="1" customHeight="1" spans="1:55">
      <c r="A352" s="58" t="str">
        <f t="shared" si="0"/>
        <v>REJEITADO</v>
      </c>
      <c r="B352" s="36" t="str">
        <f>'Etapa Pré-Seleção'!A352</f>
        <v>Participatory modelling and systems intelligence: A systems-based and transdisciplinary partnership</v>
      </c>
      <c r="C352" s="37" t="e">
        <f>'Etapa Pré-Seleção'!N352</f>
        <v>#REF!</v>
      </c>
      <c r="D352" s="6" t="s">
        <v>3350</v>
      </c>
      <c r="E352" s="58" t="s">
        <v>28</v>
      </c>
      <c r="F352" s="36"/>
      <c r="G352" s="58"/>
      <c r="H352" s="6"/>
      <c r="I352" s="6"/>
      <c r="J352" s="6"/>
      <c r="K352" s="6"/>
      <c r="L352" s="6"/>
      <c r="M352" s="6"/>
      <c r="N352" s="6"/>
      <c r="O352" s="6"/>
      <c r="P352" s="6"/>
      <c r="Q352" s="6"/>
      <c r="R352" s="6"/>
      <c r="S352" s="6"/>
      <c r="T352" s="6"/>
      <c r="U352" s="6"/>
      <c r="V352" s="6"/>
      <c r="W352" s="6"/>
      <c r="X352" s="6"/>
      <c r="Y352" s="6"/>
      <c r="Z352" s="45">
        <v>0</v>
      </c>
      <c r="AA352" s="45">
        <v>0</v>
      </c>
      <c r="AB352" s="45">
        <v>0</v>
      </c>
      <c r="AC352" s="45">
        <v>0</v>
      </c>
      <c r="AD352" s="45">
        <v>0</v>
      </c>
      <c r="AE352" s="45" t="e">
        <f>IF(AND(IF('[1]#REF'!$H$3="",TRUE,Z352&gt;0),IF('[1]#REF'!$H$4="",TRUE,AA352&gt;0),IF('[1]#REF'!$H$5="",TRUE,AB352&gt;0),IF('[1]#REF'!$H$6="",TRUE,AC352&gt;0),IF('[1]#REF'!$H$7="",TRUE,AD352&gt;0)),"ACEITAR PARA PRÓXIMA ANÁLISE","REJEITAR NESTA ETAPA")</f>
        <v>#REF!</v>
      </c>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row>
    <row r="353" ht="12.75" hidden="1" customHeight="1" spans="1:55">
      <c r="A353" s="58" t="str">
        <f t="shared" si="0"/>
        <v>REJEITADO</v>
      </c>
      <c r="B353" s="36" t="str">
        <f>'Etapa Pré-Seleção'!A353</f>
        <v>Conceptualizing Self-control on Problematic Social Media Use</v>
      </c>
      <c r="C353" s="37" t="e">
        <f>'Etapa Pré-Seleção'!N353</f>
        <v>#REF!</v>
      </c>
      <c r="D353" s="6" t="s">
        <v>3350</v>
      </c>
      <c r="E353" s="58" t="s">
        <v>28</v>
      </c>
      <c r="F353" s="36"/>
      <c r="G353" s="58"/>
      <c r="H353" s="6"/>
      <c r="I353" s="6"/>
      <c r="J353" s="6"/>
      <c r="K353" s="6"/>
      <c r="L353" s="6"/>
      <c r="M353" s="6"/>
      <c r="N353" s="6"/>
      <c r="O353" s="6"/>
      <c r="P353" s="6"/>
      <c r="Q353" s="6"/>
      <c r="R353" s="6"/>
      <c r="S353" s="6"/>
      <c r="T353" s="6"/>
      <c r="U353" s="6"/>
      <c r="V353" s="6"/>
      <c r="W353" s="6"/>
      <c r="X353" s="6"/>
      <c r="Y353" s="6"/>
      <c r="Z353" s="45">
        <v>0</v>
      </c>
      <c r="AA353" s="45">
        <v>0</v>
      </c>
      <c r="AB353" s="45">
        <v>0</v>
      </c>
      <c r="AC353" s="45">
        <v>0</v>
      </c>
      <c r="AD353" s="45">
        <v>0</v>
      </c>
      <c r="AE353" s="45" t="e">
        <f>IF(AND(IF('[1]#REF'!$H$3="",TRUE,Z353&gt;0),IF('[1]#REF'!$H$4="",TRUE,AA353&gt;0),IF('[1]#REF'!$H$5="",TRUE,AB353&gt;0),IF('[1]#REF'!$H$6="",TRUE,AC353&gt;0),IF('[1]#REF'!$H$7="",TRUE,AD353&gt;0)),"ACEITAR PARA PRÓXIMA ANÁLISE","REJEITAR NESTA ETAPA")</f>
        <v>#REF!</v>
      </c>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row>
    <row r="354" ht="12.75" hidden="1" customHeight="1" spans="1:55">
      <c r="A354" s="58" t="str">
        <f t="shared" si="0"/>
        <v>REJEITADO</v>
      </c>
      <c r="B354" s="36" t="str">
        <f>'Etapa Pré-Seleção'!A354</f>
        <v>Blended learning in physical education: A systematic review</v>
      </c>
      <c r="C354" s="37" t="e">
        <f>'Etapa Pré-Seleção'!N354</f>
        <v>#REF!</v>
      </c>
      <c r="D354" s="6" t="s">
        <v>3350</v>
      </c>
      <c r="E354" s="58" t="s">
        <v>28</v>
      </c>
      <c r="F354" s="36"/>
      <c r="G354" s="58"/>
      <c r="H354" s="6"/>
      <c r="I354" s="6"/>
      <c r="J354" s="6"/>
      <c r="K354" s="6"/>
      <c r="L354" s="6"/>
      <c r="M354" s="6"/>
      <c r="N354" s="6"/>
      <c r="O354" s="6"/>
      <c r="P354" s="6"/>
      <c r="Q354" s="6"/>
      <c r="R354" s="6"/>
      <c r="S354" s="6"/>
      <c r="T354" s="6"/>
      <c r="U354" s="6"/>
      <c r="V354" s="6"/>
      <c r="W354" s="6"/>
      <c r="X354" s="6"/>
      <c r="Y354" s="6"/>
      <c r="Z354" s="45">
        <v>0</v>
      </c>
      <c r="AA354" s="45">
        <v>0</v>
      </c>
      <c r="AB354" s="45">
        <v>0</v>
      </c>
      <c r="AC354" s="45">
        <v>0</v>
      </c>
      <c r="AD354" s="45">
        <v>0</v>
      </c>
      <c r="AE354" s="45" t="e">
        <f>IF(AND(IF('[1]#REF'!$H$3="",TRUE,Z354&gt;0),IF('[1]#REF'!$H$4="",TRUE,AA354&gt;0),IF('[1]#REF'!$H$5="",TRUE,AB354&gt;0),IF('[1]#REF'!$H$6="",TRUE,AC354&gt;0),IF('[1]#REF'!$H$7="",TRUE,AD354&gt;0)),"ACEITAR PARA PRÓXIMA ANÁLISE","REJEITAR NESTA ETAPA")</f>
        <v>#REF!</v>
      </c>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row>
    <row r="355" ht="12.75" hidden="1" customHeight="1" spans="1:55">
      <c r="A355" s="58" t="str">
        <f t="shared" si="0"/>
        <v>REJEITADO</v>
      </c>
      <c r="B355" s="36" t="str">
        <f>'Etapa Pré-Seleção'!A355</f>
        <v>The Media Psychology of Boredom and Mobile Media Use: Theoretical and Methodological Innovations</v>
      </c>
      <c r="C355" s="37" t="e">
        <f>'Etapa Pré-Seleção'!N355</f>
        <v>#REF!</v>
      </c>
      <c r="D355" s="6" t="s">
        <v>3350</v>
      </c>
      <c r="E355" s="58" t="s">
        <v>28</v>
      </c>
      <c r="F355" s="36"/>
      <c r="G355" s="58"/>
      <c r="H355" s="6"/>
      <c r="I355" s="6"/>
      <c r="J355" s="6"/>
      <c r="K355" s="6"/>
      <c r="L355" s="6"/>
      <c r="M355" s="6"/>
      <c r="N355" s="6"/>
      <c r="O355" s="6"/>
      <c r="P355" s="6"/>
      <c r="Q355" s="6"/>
      <c r="R355" s="6"/>
      <c r="S355" s="6"/>
      <c r="T355" s="6"/>
      <c r="U355" s="6"/>
      <c r="V355" s="6"/>
      <c r="W355" s="6"/>
      <c r="X355" s="6"/>
      <c r="Y355" s="6"/>
      <c r="Z355" s="45">
        <v>0</v>
      </c>
      <c r="AA355" s="45">
        <v>0</v>
      </c>
      <c r="AB355" s="45">
        <v>0</v>
      </c>
      <c r="AC355" s="45">
        <v>0</v>
      </c>
      <c r="AD355" s="45">
        <v>0</v>
      </c>
      <c r="AE355" s="45" t="e">
        <f>IF(AND(IF('[1]#REF'!$H$3="",TRUE,Z355&gt;0),IF('[1]#REF'!$H$4="",TRUE,AA355&gt;0),IF('[1]#REF'!$H$5="",TRUE,AB355&gt;0),IF('[1]#REF'!$H$6="",TRUE,AC355&gt;0),IF('[1]#REF'!$H$7="",TRUE,AD355&gt;0)),"ACEITAR PARA PRÓXIMA ANÁLISE","REJEITAR NESTA ETAPA")</f>
        <v>#REF!</v>
      </c>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row>
    <row r="356" ht="12.75" hidden="1" customHeight="1" spans="1:55">
      <c r="A356" s="58" t="str">
        <f t="shared" si="0"/>
        <v>REJEITADO</v>
      </c>
      <c r="B356" s="36" t="str">
        <f>'Etapa Pré-Seleção'!A356</f>
        <v>Motivations of playing digital games: A review and research agenda</v>
      </c>
      <c r="C356" s="37" t="e">
        <f>'Etapa Pré-Seleção'!N356</f>
        <v>#REF!</v>
      </c>
      <c r="D356" s="6" t="s">
        <v>3350</v>
      </c>
      <c r="E356" s="58" t="s">
        <v>28</v>
      </c>
      <c r="F356" s="36"/>
      <c r="G356" s="58"/>
      <c r="H356" s="6"/>
      <c r="I356" s="6"/>
      <c r="J356" s="6"/>
      <c r="K356" s="6"/>
      <c r="L356" s="6"/>
      <c r="M356" s="6"/>
      <c r="N356" s="6"/>
      <c r="O356" s="6"/>
      <c r="P356" s="6"/>
      <c r="Q356" s="6"/>
      <c r="R356" s="6"/>
      <c r="S356" s="6"/>
      <c r="T356" s="6"/>
      <c r="U356" s="6"/>
      <c r="V356" s="6"/>
      <c r="W356" s="6"/>
      <c r="X356" s="6"/>
      <c r="Y356" s="6"/>
      <c r="Z356" s="45">
        <v>0</v>
      </c>
      <c r="AA356" s="45">
        <v>0</v>
      </c>
      <c r="AB356" s="45">
        <v>0</v>
      </c>
      <c r="AC356" s="45">
        <v>0</v>
      </c>
      <c r="AD356" s="45">
        <v>0</v>
      </c>
      <c r="AE356" s="45" t="e">
        <f>IF(AND(IF('[1]#REF'!$H$3="",TRUE,Z356&gt;0),IF('[1]#REF'!$H$4="",TRUE,AA356&gt;0),IF('[1]#REF'!$H$5="",TRUE,AB356&gt;0),IF('[1]#REF'!$H$6="",TRUE,AC356&gt;0),IF('[1]#REF'!$H$7="",TRUE,AD356&gt;0)),"ACEITAR PARA PRÓXIMA ANÁLISE","REJEITAR NESTA ETAPA")</f>
        <v>#REF!</v>
      </c>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row>
    <row r="357" ht="12.75" hidden="1" customHeight="1" spans="1:55">
      <c r="A357" s="58" t="str">
        <f t="shared" si="0"/>
        <v>REJEITADO</v>
      </c>
      <c r="B357" s="36" t="str">
        <f>'Etapa Pré-Seleção'!A357</f>
        <v>Online food delivery: A systematic synthesis of literature and a framework development</v>
      </c>
      <c r="C357" s="37" t="e">
        <f>'Etapa Pré-Seleção'!N357</f>
        <v>#REF!</v>
      </c>
      <c r="D357" s="6" t="s">
        <v>3350</v>
      </c>
      <c r="E357" s="58" t="s">
        <v>28</v>
      </c>
      <c r="F357" s="36"/>
      <c r="G357" s="58"/>
      <c r="H357" s="6"/>
      <c r="I357" s="6"/>
      <c r="J357" s="6"/>
      <c r="K357" s="6"/>
      <c r="L357" s="6"/>
      <c r="M357" s="6"/>
      <c r="N357" s="6"/>
      <c r="O357" s="6"/>
      <c r="P357" s="6"/>
      <c r="Q357" s="6"/>
      <c r="R357" s="6"/>
      <c r="S357" s="6"/>
      <c r="T357" s="6"/>
      <c r="U357" s="6"/>
      <c r="V357" s="6"/>
      <c r="W357" s="6"/>
      <c r="X357" s="6"/>
      <c r="Y357" s="6"/>
      <c r="Z357" s="45">
        <v>0</v>
      </c>
      <c r="AA357" s="45">
        <v>0</v>
      </c>
      <c r="AB357" s="45">
        <v>0</v>
      </c>
      <c r="AC357" s="45">
        <v>0</v>
      </c>
      <c r="AD357" s="45">
        <v>0</v>
      </c>
      <c r="AE357" s="45" t="e">
        <f>IF(AND(IF('[1]#REF'!$H$3="",TRUE,Z357&gt;0),IF('[1]#REF'!$H$4="",TRUE,AA357&gt;0),IF('[1]#REF'!$H$5="",TRUE,AB357&gt;0),IF('[1]#REF'!$H$6="",TRUE,AC357&gt;0),IF('[1]#REF'!$H$7="",TRUE,AD357&gt;0)),"ACEITAR PARA PRÓXIMA ANÁLISE","REJEITAR NESTA ETAPA")</f>
        <v>#REF!</v>
      </c>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row>
    <row r="358" ht="12.75" hidden="1" customHeight="1" spans="1:55">
      <c r="A358" s="58" t="str">
        <f t="shared" si="0"/>
        <v>REJEITADO</v>
      </c>
      <c r="B358" s="36" t="str">
        <f>'Etapa Pré-Seleção'!A358</f>
        <v>Guidelines for the development of educational games to motivate the learning of theoretical concepts in Engineering and Computing courses</v>
      </c>
      <c r="C358" s="37" t="e">
        <f>'Etapa Pré-Seleção'!N358</f>
        <v>#REF!</v>
      </c>
      <c r="D358" s="6" t="s">
        <v>3350</v>
      </c>
      <c r="E358" s="58" t="s">
        <v>28</v>
      </c>
      <c r="F358" s="36"/>
      <c r="G358" s="58"/>
      <c r="H358" s="6"/>
      <c r="I358" s="6"/>
      <c r="J358" s="6"/>
      <c r="K358" s="6"/>
      <c r="L358" s="6"/>
      <c r="M358" s="6"/>
      <c r="N358" s="6"/>
      <c r="O358" s="6"/>
      <c r="P358" s="6"/>
      <c r="Q358" s="6"/>
      <c r="R358" s="6"/>
      <c r="S358" s="6"/>
      <c r="T358" s="6"/>
      <c r="U358" s="6"/>
      <c r="V358" s="6"/>
      <c r="W358" s="6"/>
      <c r="X358" s="46"/>
      <c r="Y358" s="6"/>
      <c r="Z358" s="45">
        <v>0</v>
      </c>
      <c r="AA358" s="45">
        <v>0</v>
      </c>
      <c r="AB358" s="45">
        <v>0</v>
      </c>
      <c r="AC358" s="45">
        <v>0</v>
      </c>
      <c r="AD358" s="45">
        <v>0</v>
      </c>
      <c r="AE358" s="45" t="e">
        <f>IF(AND(IF('[1]#REF'!$H$3="",TRUE,Z358&gt;0),IF('[1]#REF'!$H$4="",TRUE,AA358&gt;0),IF('[1]#REF'!$H$5="",TRUE,AB358&gt;0),IF('[1]#REF'!$H$6="",TRUE,AC358&gt;0),IF('[1]#REF'!$H$7="",TRUE,AD358&gt;0)),"ACEITAR PARA PRÓXIMA ANÁLISE","REJEITAR NESTA ETAPA")</f>
        <v>#REF!</v>
      </c>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row>
    <row r="359" ht="12.75" hidden="1" customHeight="1" spans="1:55">
      <c r="A359" s="58" t="str">
        <f t="shared" si="0"/>
        <v>REJEITADO</v>
      </c>
      <c r="B359" s="36" t="str">
        <f>'Etapa Pré-Seleção'!A359</f>
        <v>Unpacking the relation between children’s use of digital technologies and children’s well-being: A scoping review</v>
      </c>
      <c r="C359" s="37" t="e">
        <f>'Etapa Pré-Seleção'!N359</f>
        <v>#REF!</v>
      </c>
      <c r="D359" s="6" t="s">
        <v>3350</v>
      </c>
      <c r="E359" s="58" t="s">
        <v>28</v>
      </c>
      <c r="F359" s="36"/>
      <c r="G359" s="58"/>
      <c r="H359" s="6"/>
      <c r="I359" s="6"/>
      <c r="J359" s="6"/>
      <c r="K359" s="6"/>
      <c r="L359" s="6"/>
      <c r="M359" s="6"/>
      <c r="N359" s="6"/>
      <c r="O359" s="6"/>
      <c r="P359" s="6"/>
      <c r="Q359" s="6"/>
      <c r="R359" s="6"/>
      <c r="S359" s="6"/>
      <c r="T359" s="6"/>
      <c r="U359" s="6"/>
      <c r="V359" s="6"/>
      <c r="W359" s="6"/>
      <c r="X359" s="46"/>
      <c r="Y359" s="6"/>
      <c r="Z359" s="45">
        <v>0</v>
      </c>
      <c r="AA359" s="45">
        <v>0</v>
      </c>
      <c r="AB359" s="45">
        <v>0</v>
      </c>
      <c r="AC359" s="45">
        <v>0</v>
      </c>
      <c r="AD359" s="45">
        <v>0</v>
      </c>
      <c r="AE359" s="45" t="e">
        <f>IF(AND(IF('[1]#REF'!$H$3="",TRUE,Z359&gt;0),IF('[1]#REF'!$H$4="",TRUE,AA359&gt;0),IF('[1]#REF'!$H$5="",TRUE,AB359&gt;0),IF('[1]#REF'!$H$6="",TRUE,AC359&gt;0),IF('[1]#REF'!$H$7="",TRUE,AD359&gt;0)),"ACEITAR PARA PRÓXIMA ANÁLISE","REJEITAR NESTA ETAPA")</f>
        <v>#REF!</v>
      </c>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row>
    <row r="360" ht="12.75" hidden="1" customHeight="1" spans="1:55">
      <c r="A360" s="58" t="str">
        <f t="shared" si="0"/>
        <v>REJEITADO</v>
      </c>
      <c r="B360" s="36" t="str">
        <f>'Etapa Pré-Seleção'!A360</f>
        <v>Online Writing Class: EFL University Students' Perception of Teachers' Strategies in Alleviating Their Writing Anxiety</v>
      </c>
      <c r="C360" s="37" t="e">
        <f>'Etapa Pré-Seleção'!N360</f>
        <v>#REF!</v>
      </c>
      <c r="D360" s="6" t="s">
        <v>3350</v>
      </c>
      <c r="E360" s="58" t="s">
        <v>28</v>
      </c>
      <c r="F360" s="36"/>
      <c r="G360" s="58"/>
      <c r="H360" s="6"/>
      <c r="I360" s="6"/>
      <c r="J360" s="6"/>
      <c r="K360" s="6"/>
      <c r="L360" s="6"/>
      <c r="M360" s="6"/>
      <c r="N360" s="6"/>
      <c r="O360" s="6"/>
      <c r="P360" s="6"/>
      <c r="Q360" s="6"/>
      <c r="R360" s="6"/>
      <c r="S360" s="6"/>
      <c r="T360" s="6"/>
      <c r="U360" s="6"/>
      <c r="V360" s="6"/>
      <c r="W360" s="6"/>
      <c r="X360" s="46"/>
      <c r="Y360" s="6"/>
      <c r="Z360" s="45">
        <v>0</v>
      </c>
      <c r="AA360" s="45">
        <v>0</v>
      </c>
      <c r="AB360" s="45">
        <v>0</v>
      </c>
      <c r="AC360" s="45">
        <v>0</v>
      </c>
      <c r="AD360" s="45">
        <v>0</v>
      </c>
      <c r="AE360" s="45" t="e">
        <f>IF(AND(IF('[1]#REF'!$H$3="",TRUE,Z360&gt;0),IF('[1]#REF'!$H$4="",TRUE,AA360&gt;0),IF('[1]#REF'!$H$5="",TRUE,AB360&gt;0),IF('[1]#REF'!$H$6="",TRUE,AC360&gt;0),IF('[1]#REF'!$H$7="",TRUE,AD360&gt;0)),"ACEITAR PARA PRÓXIMA ANÁLISE","REJEITAR NESTA ETAPA")</f>
        <v>#REF!</v>
      </c>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row>
    <row r="361" ht="12.75" hidden="1" customHeight="1" spans="1:55">
      <c r="A361" s="58" t="str">
        <f t="shared" si="0"/>
        <v>REJEITADO</v>
      </c>
      <c r="B361" s="36" t="str">
        <f>'Etapa Pré-Seleção'!A361</f>
        <v>A multilevel investigation of factors influencing university students’ behavioral engagement in flipped classrooms</v>
      </c>
      <c r="C361" s="37" t="e">
        <f>'Etapa Pré-Seleção'!N361</f>
        <v>#REF!</v>
      </c>
      <c r="D361" s="6" t="s">
        <v>3350</v>
      </c>
      <c r="E361" s="58" t="s">
        <v>28</v>
      </c>
      <c r="F361" s="36"/>
      <c r="G361" s="58"/>
      <c r="H361" s="6"/>
      <c r="I361" s="6"/>
      <c r="J361" s="6"/>
      <c r="K361" s="6"/>
      <c r="L361" s="6"/>
      <c r="M361" s="6"/>
      <c r="N361" s="6"/>
      <c r="O361" s="6"/>
      <c r="P361" s="6"/>
      <c r="Q361" s="6"/>
      <c r="R361" s="6"/>
      <c r="S361" s="6"/>
      <c r="T361" s="6"/>
      <c r="U361" s="6"/>
      <c r="V361" s="6"/>
      <c r="W361" s="6"/>
      <c r="X361" s="46"/>
      <c r="Y361" s="6"/>
      <c r="Z361" s="45">
        <v>0</v>
      </c>
      <c r="AA361" s="45">
        <v>0</v>
      </c>
      <c r="AB361" s="45">
        <v>0</v>
      </c>
      <c r="AC361" s="45">
        <v>0</v>
      </c>
      <c r="AD361" s="45">
        <v>0</v>
      </c>
      <c r="AE361" s="45" t="e">
        <f>IF(AND(IF('[1]#REF'!$H$3="",TRUE,Z361&gt;0),IF('[1]#REF'!$H$4="",TRUE,AA361&gt;0),IF('[1]#REF'!$H$5="",TRUE,AB361&gt;0),IF('[1]#REF'!$H$6="",TRUE,AC361&gt;0),IF('[1]#REF'!$H$7="",TRUE,AD361&gt;0)),"ACEITAR PARA PRÓXIMA ANÁLISE","REJEITAR NESTA ETAPA")</f>
        <v>#REF!</v>
      </c>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row>
    <row r="362" ht="12.75" customHeight="1" spans="1:55">
      <c r="A362" s="58" t="str">
        <f t="shared" si="0"/>
        <v>SELECIONADO</v>
      </c>
      <c r="B362" s="8" t="str">
        <f>'Etapa Pré-Seleção'!A362</f>
        <v>Ace Your Self-Study: A Mobile Application to Support Self-Regulated Learning</v>
      </c>
      <c r="C362" s="37" t="str">
        <f>'Etapa Pré-Seleção'!N362</f>
        <v>SELECIONAR</v>
      </c>
      <c r="D362" s="10" t="s">
        <v>3351</v>
      </c>
      <c r="E362" s="61" t="s">
        <v>206</v>
      </c>
      <c r="F362" s="36">
        <v>20</v>
      </c>
      <c r="G362" s="58"/>
      <c r="H362" s="6"/>
      <c r="I362" s="6"/>
      <c r="J362" s="6"/>
      <c r="K362" s="6"/>
      <c r="L362" s="6"/>
      <c r="M362" s="6"/>
      <c r="N362" s="6"/>
      <c r="O362" s="6"/>
      <c r="P362" s="6"/>
      <c r="Q362" s="6"/>
      <c r="R362" s="6"/>
      <c r="S362" s="6"/>
      <c r="T362" s="6"/>
      <c r="U362" s="6"/>
      <c r="V362" s="6"/>
      <c r="W362" s="6"/>
      <c r="X362" s="46"/>
      <c r="Y362" s="6"/>
      <c r="Z362" s="45">
        <v>0</v>
      </c>
      <c r="AA362" s="45">
        <v>0</v>
      </c>
      <c r="AB362" s="45">
        <v>0</v>
      </c>
      <c r="AC362" s="45">
        <v>0</v>
      </c>
      <c r="AD362" s="45">
        <v>0</v>
      </c>
      <c r="AE362" s="45" t="e">
        <f>IF(AND(IF('[1]#REF'!$H$3="",TRUE,Z362&gt;0),IF('[1]#REF'!$H$4="",TRUE,AA362&gt;0),IF('[1]#REF'!$H$5="",TRUE,AB362&gt;0),IF('[1]#REF'!$H$6="",TRUE,AC362&gt;0),IF('[1]#REF'!$H$7="",TRUE,AD362&gt;0)),"ACEITAR PARA PRÓXIMA ANÁLISE","REJEITAR NESTA ETAPA")</f>
        <v>#REF!</v>
      </c>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row>
    <row r="363" ht="12.75" hidden="1" customHeight="1" spans="1:55">
      <c r="A363" s="58" t="str">
        <f t="shared" si="0"/>
        <v>REJEITADO</v>
      </c>
      <c r="B363" s="36" t="str">
        <f>'Etapa Pré-Seleção'!A363</f>
        <v>Analysis of Prospective Teachers’ Perceptions of the Flipped Classroom as a Classroom Methodology</v>
      </c>
      <c r="C363" s="37" t="e">
        <f>'Etapa Pré-Seleção'!N363</f>
        <v>#REF!</v>
      </c>
      <c r="D363" s="6" t="s">
        <v>3350</v>
      </c>
      <c r="E363" s="58" t="s">
        <v>28</v>
      </c>
      <c r="F363" s="36"/>
      <c r="G363" s="58"/>
      <c r="H363" s="6"/>
      <c r="I363" s="6"/>
      <c r="J363" s="6"/>
      <c r="K363" s="6"/>
      <c r="L363" s="6"/>
      <c r="M363" s="6"/>
      <c r="N363" s="6"/>
      <c r="O363" s="6"/>
      <c r="P363" s="6"/>
      <c r="Q363" s="6"/>
      <c r="R363" s="6"/>
      <c r="S363" s="6"/>
      <c r="T363" s="6"/>
      <c r="U363" s="6"/>
      <c r="V363" s="6"/>
      <c r="W363" s="6"/>
      <c r="X363" s="46"/>
      <c r="Y363" s="6"/>
      <c r="Z363" s="45">
        <v>0</v>
      </c>
      <c r="AA363" s="45">
        <v>0</v>
      </c>
      <c r="AB363" s="45">
        <v>0</v>
      </c>
      <c r="AC363" s="45">
        <v>0</v>
      </c>
      <c r="AD363" s="45">
        <v>0</v>
      </c>
      <c r="AE363" s="45" t="e">
        <f>IF(AND(IF('[1]#REF'!$H$3="",TRUE,Z363&gt;0),IF('[1]#REF'!$H$4="",TRUE,AA363&gt;0),IF('[1]#REF'!$H$5="",TRUE,AB363&gt;0),IF('[1]#REF'!$H$6="",TRUE,AC363&gt;0),IF('[1]#REF'!$H$7="",TRUE,AD363&gt;0)),"ACEITAR PARA PRÓXIMA ANÁLISE","REJEITAR NESTA ETAPA")</f>
        <v>#REF!</v>
      </c>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row>
    <row r="364" ht="12.75" hidden="1" customHeight="1" spans="1:55">
      <c r="A364" s="58" t="str">
        <f t="shared" si="0"/>
        <v>REJEITADO</v>
      </c>
      <c r="B364" s="36" t="str">
        <f>'Etapa Pré-Seleção'!A364</f>
        <v>A Hybrid Method to Solve Data Sparsity in Travel Recommendation Agents Using Fuzzy Logic Approach</v>
      </c>
      <c r="C364" s="37" t="e">
        <f>'Etapa Pré-Seleção'!N364</f>
        <v>#REF!</v>
      </c>
      <c r="D364" s="6" t="s">
        <v>3350</v>
      </c>
      <c r="E364" s="58" t="s">
        <v>28</v>
      </c>
      <c r="F364" s="36"/>
      <c r="G364" s="58"/>
      <c r="H364" s="6"/>
      <c r="I364" s="6"/>
      <c r="J364" s="6"/>
      <c r="K364" s="6"/>
      <c r="L364" s="6"/>
      <c r="M364" s="6"/>
      <c r="N364" s="6"/>
      <c r="O364" s="6"/>
      <c r="P364" s="6"/>
      <c r="Q364" s="6"/>
      <c r="R364" s="6"/>
      <c r="S364" s="6"/>
      <c r="T364" s="6"/>
      <c r="U364" s="6"/>
      <c r="V364" s="6"/>
      <c r="W364" s="6"/>
      <c r="X364" s="46"/>
      <c r="Y364" s="6"/>
      <c r="Z364" s="45">
        <v>0</v>
      </c>
      <c r="AA364" s="45">
        <v>0</v>
      </c>
      <c r="AB364" s="45">
        <v>0</v>
      </c>
      <c r="AC364" s="45">
        <v>0</v>
      </c>
      <c r="AD364" s="45">
        <v>0</v>
      </c>
      <c r="AE364" s="45" t="e">
        <f>IF(AND(IF('[1]#REF'!$H$3="",TRUE,Z364&gt;0),IF('[1]#REF'!$H$4="",TRUE,AA364&gt;0),IF('[1]#REF'!$H$5="",TRUE,AB364&gt;0),IF('[1]#REF'!$H$6="",TRUE,AC364&gt;0),IF('[1]#REF'!$H$7="",TRUE,AD364&gt;0)),"ACEITAR PARA PRÓXIMA ANÁLISE","REJEITAR NESTA ETAPA")</f>
        <v>#REF!</v>
      </c>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row>
    <row r="365" ht="12.75" hidden="1" customHeight="1" spans="1:55">
      <c r="A365" s="58" t="str">
        <f t="shared" si="0"/>
        <v>REJEITADO</v>
      </c>
      <c r="B365" s="36" t="str">
        <f>'Etapa Pré-Seleção'!A365</f>
        <v>A Comparison of Immediate and Scheduled Feedback in Introductory Programming Projects</v>
      </c>
      <c r="C365" s="37" t="e">
        <f>'Etapa Pré-Seleção'!N365</f>
        <v>#REF!</v>
      </c>
      <c r="D365" s="6" t="s">
        <v>3350</v>
      </c>
      <c r="E365" s="58" t="s">
        <v>28</v>
      </c>
      <c r="F365" s="36"/>
      <c r="G365" s="58"/>
      <c r="H365" s="6"/>
      <c r="I365" s="6"/>
      <c r="J365" s="6"/>
      <c r="K365" s="6"/>
      <c r="L365" s="6"/>
      <c r="M365" s="6"/>
      <c r="N365" s="6"/>
      <c r="O365" s="6"/>
      <c r="P365" s="6"/>
      <c r="Q365" s="6"/>
      <c r="R365" s="6"/>
      <c r="S365" s="6"/>
      <c r="T365" s="6"/>
      <c r="U365" s="6"/>
      <c r="V365" s="6"/>
      <c r="W365" s="6"/>
      <c r="X365" s="6"/>
      <c r="Y365" s="6"/>
      <c r="Z365" s="45">
        <v>0</v>
      </c>
      <c r="AA365" s="45">
        <v>0</v>
      </c>
      <c r="AB365" s="45">
        <v>0</v>
      </c>
      <c r="AC365" s="45">
        <v>0</v>
      </c>
      <c r="AD365" s="45">
        <v>0</v>
      </c>
      <c r="AE365" s="45" t="e">
        <f>IF(AND(IF('[1]#REF'!$H$3="",TRUE,Z365&gt;0),IF('[1]#REF'!$H$4="",TRUE,AA365&gt;0),IF('[1]#REF'!$H$5="",TRUE,AB365&gt;0),IF('[1]#REF'!$H$6="",TRUE,AC365&gt;0),IF('[1]#REF'!$H$7="",TRUE,AD365&gt;0)),"ACEITAR PARA PRÓXIMA ANÁLISE","REJEITAR NESTA ETAPA")</f>
        <v>#REF!</v>
      </c>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row>
    <row r="366" ht="12.75" hidden="1" customHeight="1" spans="1:55">
      <c r="A366" s="58" t="str">
        <f t="shared" si="0"/>
        <v>REJEITADO</v>
      </c>
      <c r="B366" s="36" t="str">
        <f>'Etapa Pré-Seleção'!A366</f>
        <v>Developing Sound Knowledge of Basic Science Concepts in Children Using Flipped Classroom: A case of simple repeated measures</v>
      </c>
      <c r="C366" s="37" t="e">
        <f>'Etapa Pré-Seleção'!N366</f>
        <v>#REF!</v>
      </c>
      <c r="D366" s="6" t="s">
        <v>3350</v>
      </c>
      <c r="E366" s="58" t="s">
        <v>28</v>
      </c>
      <c r="F366" s="36"/>
      <c r="G366" s="58"/>
      <c r="H366" s="6"/>
      <c r="I366" s="6"/>
      <c r="J366" s="6"/>
      <c r="K366" s="6"/>
      <c r="L366" s="6"/>
      <c r="M366" s="6"/>
      <c r="N366" s="6"/>
      <c r="O366" s="6"/>
      <c r="P366" s="6"/>
      <c r="Q366" s="6"/>
      <c r="R366" s="6"/>
      <c r="S366" s="6"/>
      <c r="T366" s="6"/>
      <c r="U366" s="6"/>
      <c r="V366" s="6"/>
      <c r="W366" s="6"/>
      <c r="X366" s="46"/>
      <c r="Y366" s="6"/>
      <c r="Z366" s="45">
        <v>0</v>
      </c>
      <c r="AA366" s="45">
        <v>0</v>
      </c>
      <c r="AB366" s="45">
        <v>0</v>
      </c>
      <c r="AC366" s="45">
        <v>0</v>
      </c>
      <c r="AD366" s="45">
        <v>0</v>
      </c>
      <c r="AE366" s="45" t="e">
        <f>IF(AND(IF('[1]#REF'!$H$3="",TRUE,Z366&gt;0),IF('[1]#REF'!$H$4="",TRUE,AA366&gt;0),IF('[1]#REF'!$H$5="",TRUE,AB366&gt;0),IF('[1]#REF'!$H$6="",TRUE,AC366&gt;0),IF('[1]#REF'!$H$7="",TRUE,AD366&gt;0)),"ACEITAR PARA PRÓXIMA ANÁLISE","REJEITAR NESTA ETAPA")</f>
        <v>#REF!</v>
      </c>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row>
    <row r="367" ht="12.75" hidden="1" customHeight="1" spans="1:55">
      <c r="A367" s="58" t="str">
        <f t="shared" si="0"/>
        <v>REJEITADO</v>
      </c>
      <c r="B367" s="36" t="str">
        <f>'Etapa Pré-Seleção'!A367</f>
        <v>Personality traits and motivation of Generation Z students in management study programs in higher education</v>
      </c>
      <c r="C367" s="37" t="e">
        <f>'Etapa Pré-Seleção'!N367</f>
        <v>#REF!</v>
      </c>
      <c r="D367" s="6" t="s">
        <v>3350</v>
      </c>
      <c r="E367" s="58" t="s">
        <v>28</v>
      </c>
      <c r="F367" s="36"/>
      <c r="G367" s="58"/>
      <c r="H367" s="6"/>
      <c r="I367" s="6"/>
      <c r="J367" s="6"/>
      <c r="K367" s="6"/>
      <c r="L367" s="6"/>
      <c r="M367" s="6"/>
      <c r="N367" s="6"/>
      <c r="O367" s="6"/>
      <c r="P367" s="6"/>
      <c r="Q367" s="6"/>
      <c r="R367" s="6"/>
      <c r="S367" s="6"/>
      <c r="T367" s="6"/>
      <c r="U367" s="6"/>
      <c r="V367" s="6"/>
      <c r="W367" s="6"/>
      <c r="X367" s="46"/>
      <c r="Y367" s="6"/>
      <c r="Z367" s="45">
        <v>0</v>
      </c>
      <c r="AA367" s="45">
        <v>0</v>
      </c>
      <c r="AB367" s="45">
        <v>0</v>
      </c>
      <c r="AC367" s="45">
        <v>0</v>
      </c>
      <c r="AD367" s="45">
        <v>0</v>
      </c>
      <c r="AE367" s="45" t="e">
        <f>IF(AND(IF('[1]#REF'!$H$3="",TRUE,Z367&gt;0),IF('[1]#REF'!$H$4="",TRUE,AA367&gt;0),IF('[1]#REF'!$H$5="",TRUE,AB367&gt;0),IF('[1]#REF'!$H$6="",TRUE,AC367&gt;0),IF('[1]#REF'!$H$7="",TRUE,AD367&gt;0)),"ACEITAR PARA PRÓXIMA ANÁLISE","REJEITAR NESTA ETAPA")</f>
        <v>#REF!</v>
      </c>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row>
    <row r="368" ht="12.75" hidden="1" customHeight="1" spans="1:55">
      <c r="A368" s="58" t="str">
        <f t="shared" si="0"/>
        <v>REJEITADO</v>
      </c>
      <c r="B368" s="36" t="str">
        <f>'Etapa Pré-Seleção'!A368</f>
        <v>Value cocreation in livestreaming and its effect on consumer-simulated experience and continued use intention</v>
      </c>
      <c r="C368" s="37" t="e">
        <f>'Etapa Pré-Seleção'!N368</f>
        <v>#REF!</v>
      </c>
      <c r="D368" s="6" t="s">
        <v>3350</v>
      </c>
      <c r="E368" s="58" t="s">
        <v>28</v>
      </c>
      <c r="F368" s="36"/>
      <c r="G368" s="58"/>
      <c r="H368" s="6"/>
      <c r="I368" s="6"/>
      <c r="J368" s="6"/>
      <c r="K368" s="6"/>
      <c r="L368" s="6"/>
      <c r="M368" s="6"/>
      <c r="N368" s="6"/>
      <c r="O368" s="6"/>
      <c r="P368" s="6"/>
      <c r="Q368" s="6"/>
      <c r="R368" s="6"/>
      <c r="S368" s="6"/>
      <c r="T368" s="6"/>
      <c r="U368" s="6"/>
      <c r="V368" s="6"/>
      <c r="W368" s="6"/>
      <c r="X368" s="46"/>
      <c r="Y368" s="6"/>
      <c r="Z368" s="45">
        <v>0</v>
      </c>
      <c r="AA368" s="45">
        <v>0</v>
      </c>
      <c r="AB368" s="45">
        <v>0</v>
      </c>
      <c r="AC368" s="45">
        <v>0</v>
      </c>
      <c r="AD368" s="45">
        <v>0</v>
      </c>
      <c r="AE368" s="45" t="e">
        <f>IF(AND(IF('[1]#REF'!$H$3="",TRUE,Z368&gt;0),IF('[1]#REF'!$H$4="",TRUE,AA368&gt;0),IF('[1]#REF'!$H$5="",TRUE,AB368&gt;0),IF('[1]#REF'!$H$6="",TRUE,AC368&gt;0),IF('[1]#REF'!$H$7="",TRUE,AD368&gt;0)),"ACEITAR PARA PRÓXIMA ANÁLISE","REJEITAR NESTA ETAPA")</f>
        <v>#REF!</v>
      </c>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row>
    <row r="369" ht="12.75" hidden="1" customHeight="1" spans="1:55">
      <c r="A369" s="58" t="str">
        <f t="shared" si="0"/>
        <v>REJEITADO</v>
      </c>
      <c r="B369" s="36" t="str">
        <f>'Etapa Pré-Seleção'!A369</f>
        <v>A Reliability Generalization Meta-Analysis of Runco Ideational Behavior Scale</v>
      </c>
      <c r="C369" s="37" t="e">
        <f>'Etapa Pré-Seleção'!N369</f>
        <v>#REF!</v>
      </c>
      <c r="D369" s="6" t="s">
        <v>3350</v>
      </c>
      <c r="E369" s="58" t="s">
        <v>28</v>
      </c>
      <c r="F369" s="36"/>
      <c r="G369" s="58"/>
      <c r="H369" s="6"/>
      <c r="I369" s="6"/>
      <c r="J369" s="6"/>
      <c r="K369" s="6"/>
      <c r="L369" s="6"/>
      <c r="M369" s="6"/>
      <c r="N369" s="6"/>
      <c r="O369" s="6"/>
      <c r="P369" s="6"/>
      <c r="Q369" s="6"/>
      <c r="R369" s="6"/>
      <c r="S369" s="6"/>
      <c r="T369" s="6"/>
      <c r="U369" s="6"/>
      <c r="V369" s="6"/>
      <c r="W369" s="6"/>
      <c r="X369" s="46"/>
      <c r="Y369" s="6"/>
      <c r="Z369" s="45">
        <v>0</v>
      </c>
      <c r="AA369" s="45">
        <v>0</v>
      </c>
      <c r="AB369" s="45">
        <v>0</v>
      </c>
      <c r="AC369" s="45">
        <v>0</v>
      </c>
      <c r="AD369" s="45">
        <v>0</v>
      </c>
      <c r="AE369" s="45" t="e">
        <f>IF(AND(IF('[1]#REF'!$H$3="",TRUE,Z369&gt;0),IF('[1]#REF'!$H$4="",TRUE,AA369&gt;0),IF('[1]#REF'!$H$5="",TRUE,AB369&gt;0),IF('[1]#REF'!$H$6="",TRUE,AC369&gt;0),IF('[1]#REF'!$H$7="",TRUE,AD369&gt;0)),"ACEITAR PARA PRÓXIMA ANÁLISE","REJEITAR NESTA ETAPA")</f>
        <v>#REF!</v>
      </c>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row>
    <row r="370" ht="12.75" hidden="1" customHeight="1" spans="1:55">
      <c r="A370" s="58" t="str">
        <f t="shared" si="0"/>
        <v>REJEITADO</v>
      </c>
      <c r="B370" s="36" t="str">
        <f>'Etapa Pré-Seleção'!A370</f>
        <v>Understanding dark side of online community engagement: an innovation resistance theory perspective</v>
      </c>
      <c r="C370" s="37" t="e">
        <f>'Etapa Pré-Seleção'!N370</f>
        <v>#REF!</v>
      </c>
      <c r="D370" s="6" t="s">
        <v>3350</v>
      </c>
      <c r="E370" s="58" t="s">
        <v>28</v>
      </c>
      <c r="F370" s="36"/>
      <c r="G370" s="58"/>
      <c r="H370" s="6"/>
      <c r="I370" s="6"/>
      <c r="J370" s="6"/>
      <c r="K370" s="6"/>
      <c r="L370" s="6"/>
      <c r="M370" s="6"/>
      <c r="N370" s="6"/>
      <c r="O370" s="6"/>
      <c r="P370" s="6"/>
      <c r="Q370" s="6"/>
      <c r="R370" s="6"/>
      <c r="S370" s="6"/>
      <c r="T370" s="6"/>
      <c r="U370" s="6"/>
      <c r="V370" s="6"/>
      <c r="W370" s="6"/>
      <c r="X370" s="46"/>
      <c r="Y370" s="6"/>
      <c r="Z370" s="45">
        <v>0</v>
      </c>
      <c r="AA370" s="45">
        <v>0</v>
      </c>
      <c r="AB370" s="45">
        <v>0</v>
      </c>
      <c r="AC370" s="45">
        <v>0</v>
      </c>
      <c r="AD370" s="45">
        <v>0</v>
      </c>
      <c r="AE370" s="45" t="e">
        <f>IF(AND(IF('[1]#REF'!$H$3="",TRUE,Z370&gt;0),IF('[1]#REF'!$H$4="",TRUE,AA370&gt;0),IF('[1]#REF'!$H$5="",TRUE,AB370&gt;0),IF('[1]#REF'!$H$6="",TRUE,AC370&gt;0),IF('[1]#REF'!$H$7="",TRUE,AD370&gt;0)),"ACEITAR PARA PRÓXIMA ANÁLISE","REJEITAR NESTA ETAPA")</f>
        <v>#REF!</v>
      </c>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row>
    <row r="371" ht="12.75" hidden="1" customHeight="1" spans="1:55">
      <c r="A371" s="58" t="str">
        <f t="shared" si="0"/>
        <v>REJEITADO</v>
      </c>
      <c r="B371" s="36" t="str">
        <f>'Etapa Pré-Seleção'!A371</f>
        <v>Past, present and future of mobile financial services: A critique, review and future agenda</v>
      </c>
      <c r="C371" s="37" t="e">
        <f>'Etapa Pré-Seleção'!N371</f>
        <v>#REF!</v>
      </c>
      <c r="D371" s="6" t="s">
        <v>3350</v>
      </c>
      <c r="E371" s="58" t="s">
        <v>28</v>
      </c>
      <c r="F371" s="36"/>
      <c r="G371" s="58"/>
      <c r="H371" s="6"/>
      <c r="I371" s="6"/>
      <c r="J371" s="6"/>
      <c r="K371" s="6"/>
      <c r="L371" s="6"/>
      <c r="M371" s="6"/>
      <c r="N371" s="6"/>
      <c r="O371" s="6"/>
      <c r="P371" s="6"/>
      <c r="Q371" s="6"/>
      <c r="R371" s="6"/>
      <c r="S371" s="6"/>
      <c r="T371" s="6"/>
      <c r="U371" s="6"/>
      <c r="V371" s="6"/>
      <c r="W371" s="6"/>
      <c r="X371" s="6"/>
      <c r="Y371" s="6"/>
      <c r="Z371" s="45">
        <v>0</v>
      </c>
      <c r="AA371" s="45">
        <v>0</v>
      </c>
      <c r="AB371" s="45">
        <v>0</v>
      </c>
      <c r="AC371" s="45">
        <v>0</v>
      </c>
      <c r="AD371" s="45">
        <v>0</v>
      </c>
      <c r="AE371" s="45" t="e">
        <f>IF(AND(IF('[1]#REF'!$H$3="",TRUE,Z371&gt;0),IF('[1]#REF'!$H$4="",TRUE,AA371&gt;0),IF('[1]#REF'!$H$5="",TRUE,AB371&gt;0),IF('[1]#REF'!$H$6="",TRUE,AC371&gt;0),IF('[1]#REF'!$H$7="",TRUE,AD371&gt;0)),"ACEITAR PARA PRÓXIMA ANÁLISE","REJEITAR NESTA ETAPA")</f>
        <v>#REF!</v>
      </c>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row>
    <row r="372" ht="12.75" hidden="1" customHeight="1" spans="1:55">
      <c r="A372" s="58" t="str">
        <f t="shared" si="0"/>
        <v>REJEITADO</v>
      </c>
      <c r="B372" s="36" t="str">
        <f>'Etapa Pré-Seleção'!A372</f>
        <v>A Practical Model of Student Engagement while Programming</v>
      </c>
      <c r="C372" s="37" t="e">
        <f>'Etapa Pré-Seleção'!N372</f>
        <v>#REF!</v>
      </c>
      <c r="D372" s="6" t="s">
        <v>3350</v>
      </c>
      <c r="E372" s="58" t="s">
        <v>28</v>
      </c>
      <c r="F372" s="36"/>
      <c r="G372" s="58"/>
      <c r="H372" s="6"/>
      <c r="I372" s="6"/>
      <c r="J372" s="6"/>
      <c r="K372" s="6"/>
      <c r="L372" s="6"/>
      <c r="M372" s="6"/>
      <c r="N372" s="6"/>
      <c r="O372" s="6"/>
      <c r="P372" s="6"/>
      <c r="Q372" s="6"/>
      <c r="R372" s="6"/>
      <c r="S372" s="6"/>
      <c r="T372" s="6"/>
      <c r="U372" s="6"/>
      <c r="V372" s="6"/>
      <c r="W372" s="6"/>
      <c r="X372" s="6"/>
      <c r="Y372" s="6"/>
      <c r="Z372" s="45">
        <v>0</v>
      </c>
      <c r="AA372" s="45">
        <v>0</v>
      </c>
      <c r="AB372" s="45">
        <v>0</v>
      </c>
      <c r="AC372" s="45">
        <v>0</v>
      </c>
      <c r="AD372" s="45">
        <v>0</v>
      </c>
      <c r="AE372" s="45" t="e">
        <f>IF(AND(IF('[1]#REF'!$H$3="",TRUE,Z372&gt;0),IF('[1]#REF'!$H$4="",TRUE,AA372&gt;0),IF('[1]#REF'!$H$5="",TRUE,AB372&gt;0),IF('[1]#REF'!$H$6="",TRUE,AC372&gt;0),IF('[1]#REF'!$H$7="",TRUE,AD372&gt;0)),"ACEITAR PARA PRÓXIMA ANÁLISE","REJEITAR NESTA ETAPA")</f>
        <v>#REF!</v>
      </c>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row>
    <row r="373" ht="12.75" hidden="1" customHeight="1" spans="1:55">
      <c r="A373" s="58" t="str">
        <f t="shared" si="0"/>
        <v>REJEITADO</v>
      </c>
      <c r="B373" s="36" t="str">
        <f>'Etapa Pré-Seleção'!A373</f>
        <v>The mediating role of personality traits on the relationship between academic self-efficacy and digital addiction</v>
      </c>
      <c r="C373" s="37" t="e">
        <f>'Etapa Pré-Seleção'!N373</f>
        <v>#REF!</v>
      </c>
      <c r="D373" s="6" t="s">
        <v>3350</v>
      </c>
      <c r="E373" s="58" t="s">
        <v>28</v>
      </c>
      <c r="F373" s="36"/>
      <c r="G373" s="58"/>
      <c r="H373" s="6"/>
      <c r="I373" s="6"/>
      <c r="J373" s="6"/>
      <c r="K373" s="6"/>
      <c r="L373" s="6"/>
      <c r="M373" s="6"/>
      <c r="N373" s="6"/>
      <c r="O373" s="6"/>
      <c r="P373" s="6"/>
      <c r="Q373" s="6"/>
      <c r="R373" s="6"/>
      <c r="S373" s="6"/>
      <c r="T373" s="6"/>
      <c r="U373" s="6"/>
      <c r="V373" s="6"/>
      <c r="W373" s="6"/>
      <c r="X373" s="6"/>
      <c r="Y373" s="6"/>
      <c r="Z373" s="45">
        <v>0</v>
      </c>
      <c r="AA373" s="45">
        <v>0</v>
      </c>
      <c r="AB373" s="45">
        <v>0</v>
      </c>
      <c r="AC373" s="45">
        <v>0</v>
      </c>
      <c r="AD373" s="45">
        <v>0</v>
      </c>
      <c r="AE373" s="45" t="e">
        <f>IF(AND(IF('[1]#REF'!$H$3="",TRUE,Z373&gt;0),IF('[1]#REF'!$H$4="",TRUE,AA373&gt;0),IF('[1]#REF'!$H$5="",TRUE,AB373&gt;0),IF('[1]#REF'!$H$6="",TRUE,AC373&gt;0),IF('[1]#REF'!$H$7="",TRUE,AD373&gt;0)),"ACEITAR PARA PRÓXIMA ANÁLISE","REJEITAR NESTA ETAPA")</f>
        <v>#REF!</v>
      </c>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row>
    <row r="374" ht="12.75" hidden="1" customHeight="1" spans="1:55">
      <c r="A374" s="58" t="str">
        <f t="shared" si="0"/>
        <v>REJEITADO</v>
      </c>
      <c r="B374" s="36" t="str">
        <f>'Etapa Pré-Seleção'!A374</f>
        <v>Key Factors to Foster Academic Performance in Online Learning Environment: Evidence From Indonesia During COVID-19 Pandemic</v>
      </c>
      <c r="C374" s="37" t="e">
        <f>'Etapa Pré-Seleção'!N374</f>
        <v>#REF!</v>
      </c>
      <c r="D374" s="6" t="s">
        <v>3350</v>
      </c>
      <c r="E374" s="58" t="s">
        <v>28</v>
      </c>
      <c r="F374" s="36"/>
      <c r="G374" s="58"/>
      <c r="H374" s="6"/>
      <c r="I374" s="6"/>
      <c r="J374" s="6"/>
      <c r="K374" s="6"/>
      <c r="L374" s="6"/>
      <c r="M374" s="6"/>
      <c r="N374" s="6"/>
      <c r="O374" s="6"/>
      <c r="P374" s="6"/>
      <c r="Q374" s="6"/>
      <c r="R374" s="6"/>
      <c r="S374" s="6"/>
      <c r="T374" s="6"/>
      <c r="U374" s="6"/>
      <c r="V374" s="6"/>
      <c r="W374" s="6"/>
      <c r="X374" s="6"/>
      <c r="Y374" s="6"/>
      <c r="Z374" s="45">
        <v>0</v>
      </c>
      <c r="AA374" s="45">
        <v>0</v>
      </c>
      <c r="AB374" s="45">
        <v>0</v>
      </c>
      <c r="AC374" s="45">
        <v>0</v>
      </c>
      <c r="AD374" s="45">
        <v>0</v>
      </c>
      <c r="AE374" s="45" t="e">
        <f>IF(AND(IF('[1]#REF'!$H$3="",TRUE,Z374&gt;0),IF('[1]#REF'!$H$4="",TRUE,AA374&gt;0),IF('[1]#REF'!$H$5="",TRUE,AB374&gt;0),IF('[1]#REF'!$H$6="",TRUE,AC374&gt;0),IF('[1]#REF'!$H$7="",TRUE,AD374&gt;0)),"ACEITAR PARA PRÓXIMA ANÁLISE","REJEITAR NESTA ETAPA")</f>
        <v>#REF!</v>
      </c>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row>
    <row r="375" ht="12.75" hidden="1" customHeight="1" spans="1:55">
      <c r="A375" s="58" t="str">
        <f t="shared" si="0"/>
        <v>REJEITADO</v>
      </c>
      <c r="B375" s="36" t="str">
        <f>'Etapa Pré-Seleção'!A375</f>
        <v>Designing gamified rewards to encourage repeated app selection: Effect of reward placement</v>
      </c>
      <c r="C375" s="37" t="e">
        <f>'Etapa Pré-Seleção'!N375</f>
        <v>#REF!</v>
      </c>
      <c r="D375" s="6" t="s">
        <v>3350</v>
      </c>
      <c r="E375" s="58" t="s">
        <v>28</v>
      </c>
      <c r="F375" s="36"/>
      <c r="G375" s="58"/>
      <c r="H375" s="6"/>
      <c r="I375" s="6"/>
      <c r="J375" s="6"/>
      <c r="K375" s="6"/>
      <c r="L375" s="6"/>
      <c r="M375" s="6"/>
      <c r="N375" s="6"/>
      <c r="O375" s="6"/>
      <c r="P375" s="6"/>
      <c r="Q375" s="6"/>
      <c r="R375" s="6"/>
      <c r="S375" s="6"/>
      <c r="T375" s="50"/>
      <c r="U375" s="50"/>
      <c r="V375" s="50"/>
      <c r="W375" s="50"/>
      <c r="X375" s="6"/>
      <c r="Y375" s="6"/>
      <c r="Z375" s="45">
        <v>0</v>
      </c>
      <c r="AA375" s="45">
        <v>0</v>
      </c>
      <c r="AB375" s="45">
        <v>0</v>
      </c>
      <c r="AC375" s="45">
        <v>0</v>
      </c>
      <c r="AD375" s="45">
        <v>0</v>
      </c>
      <c r="AE375" s="45" t="e">
        <f>IF(AND(IF('[1]#REF'!$H$3="",TRUE,Z375&gt;0),IF('[1]#REF'!$H$4="",TRUE,AA375&gt;0),IF('[1]#REF'!$H$5="",TRUE,AB375&gt;0),IF('[1]#REF'!$H$6="",TRUE,AC375&gt;0),IF('[1]#REF'!$H$7="",TRUE,AD375&gt;0)),"ACEITAR PARA PRÓXIMA ANÁLISE","REJEITAR NESTA ETAPA")</f>
        <v>#REF!</v>
      </c>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row>
    <row r="376" ht="12.75" hidden="1" customHeight="1" spans="1:55">
      <c r="A376" s="58" t="str">
        <f t="shared" si="0"/>
        <v>REJEITADO</v>
      </c>
      <c r="B376" s="36" t="str">
        <f>'Etapa Pré-Seleção'!A376</f>
        <v>Augmented Reality and Virtual Reality in Education: Public Perspectives, Sentiments, Attitudes, and Discourses</v>
      </c>
      <c r="C376" s="37" t="e">
        <f>'Etapa Pré-Seleção'!N376</f>
        <v>#REF!</v>
      </c>
      <c r="D376" s="6" t="s">
        <v>3350</v>
      </c>
      <c r="E376" s="58" t="s">
        <v>28</v>
      </c>
      <c r="F376" s="36"/>
      <c r="G376" s="58"/>
      <c r="H376" s="6"/>
      <c r="I376" s="6"/>
      <c r="J376" s="6"/>
      <c r="K376" s="6"/>
      <c r="L376" s="6"/>
      <c r="M376" s="6"/>
      <c r="N376" s="6"/>
      <c r="O376" s="6"/>
      <c r="P376" s="6"/>
      <c r="Q376" s="6"/>
      <c r="R376" s="6"/>
      <c r="S376" s="6"/>
      <c r="T376" s="50"/>
      <c r="U376" s="50"/>
      <c r="V376" s="50"/>
      <c r="W376" s="50"/>
      <c r="X376" s="6"/>
      <c r="Y376" s="6"/>
      <c r="Z376" s="45">
        <v>0</v>
      </c>
      <c r="AA376" s="45">
        <v>0</v>
      </c>
      <c r="AB376" s="45">
        <v>0</v>
      </c>
      <c r="AC376" s="45">
        <v>0</v>
      </c>
      <c r="AD376" s="45">
        <v>0</v>
      </c>
      <c r="AE376" s="45" t="e">
        <f>IF(AND(IF('[1]#REF'!$H$3="",TRUE,Z376&gt;0),IF('[1]#REF'!$H$4="",TRUE,AA376&gt;0),IF('[1]#REF'!$H$5="",TRUE,AB376&gt;0),IF('[1]#REF'!$H$6="",TRUE,AC376&gt;0),IF('[1]#REF'!$H$7="",TRUE,AD376&gt;0)),"ACEITAR PARA PRÓXIMA ANÁLISE","REJEITAR NESTA ETAPA")</f>
        <v>#REF!</v>
      </c>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row>
    <row r="377" ht="12.75" hidden="1" customHeight="1" spans="1:55">
      <c r="A377" s="58" t="str">
        <f t="shared" si="0"/>
        <v>REJEITADO</v>
      </c>
      <c r="B377" s="36" t="str">
        <f>'Etapa Pré-Seleção'!A377</f>
        <v>Understanding Chinese EFL Learners’ Acceptance of Gamified Vocabulary Learning Apps: An Integration of Self-Determination Theory and Technology Acceptance Model</v>
      </c>
      <c r="C377" s="37" t="e">
        <f>'Etapa Pré-Seleção'!N377</f>
        <v>#REF!</v>
      </c>
      <c r="D377" s="6" t="s">
        <v>3350</v>
      </c>
      <c r="E377" s="58" t="s">
        <v>28</v>
      </c>
      <c r="F377" s="36"/>
      <c r="G377" s="58"/>
      <c r="H377" s="6"/>
      <c r="I377" s="6"/>
      <c r="J377" s="6"/>
      <c r="K377" s="6"/>
      <c r="L377" s="6"/>
      <c r="M377" s="6"/>
      <c r="N377" s="6"/>
      <c r="O377" s="6"/>
      <c r="P377" s="6"/>
      <c r="Q377" s="6"/>
      <c r="R377" s="6"/>
      <c r="S377" s="6"/>
      <c r="T377" s="6"/>
      <c r="U377" s="6"/>
      <c r="V377" s="6"/>
      <c r="W377" s="6"/>
      <c r="X377" s="6"/>
      <c r="Y377" s="6"/>
      <c r="Z377" s="45">
        <v>0</v>
      </c>
      <c r="AA377" s="45">
        <v>0</v>
      </c>
      <c r="AB377" s="45">
        <v>0</v>
      </c>
      <c r="AC377" s="45">
        <v>0</v>
      </c>
      <c r="AD377" s="45">
        <v>0</v>
      </c>
      <c r="AE377" s="45" t="e">
        <f>IF(AND(IF('[1]#REF'!$H$3="",TRUE,Z377&gt;0),IF('[1]#REF'!$H$4="",TRUE,AA377&gt;0),IF('[1]#REF'!$H$5="",TRUE,AB377&gt;0),IF('[1]#REF'!$H$6="",TRUE,AC377&gt;0),IF('[1]#REF'!$H$7="",TRUE,AD377&gt;0)),"ACEITAR PARA PRÓXIMA ANÁLISE","REJEITAR NESTA ETAPA")</f>
        <v>#REF!</v>
      </c>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row>
    <row r="378" ht="12.75" hidden="1" customHeight="1" spans="1:55">
      <c r="A378" s="58" t="str">
        <f t="shared" si="0"/>
        <v>REJEITADO</v>
      </c>
      <c r="B378" s="36" t="str">
        <f>'Etapa Pré-Seleção'!A378</f>
        <v>Learning analytics in seamless learning environments: a systematic review</v>
      </c>
      <c r="C378" s="37" t="e">
        <f>'Etapa Pré-Seleção'!N378</f>
        <v>#REF!</v>
      </c>
      <c r="D378" s="6" t="s">
        <v>3350</v>
      </c>
      <c r="E378" s="58" t="s">
        <v>28</v>
      </c>
      <c r="F378" s="36"/>
      <c r="G378" s="58"/>
      <c r="H378" s="6"/>
      <c r="I378" s="6"/>
      <c r="J378" s="6"/>
      <c r="K378" s="6"/>
      <c r="L378" s="6"/>
      <c r="M378" s="6"/>
      <c r="N378" s="6"/>
      <c r="O378" s="6"/>
      <c r="P378" s="6"/>
      <c r="Q378" s="6"/>
      <c r="R378" s="6"/>
      <c r="S378" s="6"/>
      <c r="T378" s="6"/>
      <c r="U378" s="6"/>
      <c r="V378" s="6"/>
      <c r="W378" s="6"/>
      <c r="X378" s="6"/>
      <c r="Y378" s="6"/>
      <c r="Z378" s="45">
        <v>0</v>
      </c>
      <c r="AA378" s="45">
        <v>0</v>
      </c>
      <c r="AB378" s="45">
        <v>0</v>
      </c>
      <c r="AC378" s="45">
        <v>0</v>
      </c>
      <c r="AD378" s="45">
        <v>0</v>
      </c>
      <c r="AE378" s="45" t="e">
        <f>IF(AND(IF('[1]#REF'!$H$3="",TRUE,Z378&gt;0),IF('[1]#REF'!$H$4="",TRUE,AA378&gt;0),IF('[1]#REF'!$H$5="",TRUE,AB378&gt;0),IF('[1]#REF'!$H$6="",TRUE,AC378&gt;0),IF('[1]#REF'!$H$7="",TRUE,AD378&gt;0)),"ACEITAR PARA PRÓXIMA ANÁLISE","REJEITAR NESTA ETAPA")</f>
        <v>#REF!</v>
      </c>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row>
    <row r="379" ht="12.75" hidden="1" customHeight="1" spans="1:55">
      <c r="A379" s="58" t="str">
        <f t="shared" si="0"/>
        <v>REJEITADO</v>
      </c>
      <c r="B379" s="36" t="str">
        <f>'Etapa Pré-Seleção'!A379</f>
        <v>Improving Students' Critical Thinking Skills: Is Interactive Video and Interactive Web Module Beneficial?</v>
      </c>
      <c r="C379" s="37" t="e">
        <f>'Etapa Pré-Seleção'!N379</f>
        <v>#REF!</v>
      </c>
      <c r="D379" s="6" t="s">
        <v>3350</v>
      </c>
      <c r="E379" s="58" t="s">
        <v>28</v>
      </c>
      <c r="F379" s="36"/>
      <c r="G379" s="58"/>
      <c r="H379" s="6"/>
      <c r="I379" s="6"/>
      <c r="J379" s="6"/>
      <c r="K379" s="6"/>
      <c r="L379" s="6"/>
      <c r="M379" s="6"/>
      <c r="N379" s="6"/>
      <c r="O379" s="6"/>
      <c r="P379" s="6"/>
      <c r="Q379" s="6"/>
      <c r="R379" s="6"/>
      <c r="S379" s="6"/>
      <c r="T379" s="6"/>
      <c r="U379" s="6"/>
      <c r="V379" s="6"/>
      <c r="W379" s="6"/>
      <c r="X379" s="6"/>
      <c r="Y379" s="6"/>
      <c r="Z379" s="45">
        <v>0</v>
      </c>
      <c r="AA379" s="45">
        <v>0</v>
      </c>
      <c r="AB379" s="45">
        <v>0</v>
      </c>
      <c r="AC379" s="45">
        <v>0</v>
      </c>
      <c r="AD379" s="45">
        <v>0</v>
      </c>
      <c r="AE379" s="45" t="e">
        <f>IF(AND(IF('[1]#REF'!$H$3="",TRUE,Z379&gt;0),IF('[1]#REF'!$H$4="",TRUE,AA379&gt;0),IF('[1]#REF'!$H$5="",TRUE,AB379&gt;0),IF('[1]#REF'!$H$6="",TRUE,AC379&gt;0),IF('[1]#REF'!$H$7="",TRUE,AD379&gt;0)),"ACEITAR PARA PRÓXIMA ANÁLISE","REJEITAR NESTA ETAPA")</f>
        <v>#REF!</v>
      </c>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row>
    <row r="380" ht="12.75" hidden="1" customHeight="1" spans="1:55">
      <c r="A380" s="58" t="str">
        <f t="shared" si="0"/>
        <v>REJEITADO</v>
      </c>
      <c r="B380" s="36" t="str">
        <f>'Etapa Pré-Seleção'!A380</f>
        <v>Demand response requirements from the cultural, social, and behavioral perspectives</v>
      </c>
      <c r="C380" s="37" t="e">
        <f>'Etapa Pré-Seleção'!N380</f>
        <v>#REF!</v>
      </c>
      <c r="D380" s="6" t="s">
        <v>3350</v>
      </c>
      <c r="E380" s="58" t="s">
        <v>28</v>
      </c>
      <c r="F380" s="36"/>
      <c r="G380" s="58"/>
      <c r="H380" s="6"/>
      <c r="I380" s="6"/>
      <c r="J380" s="6"/>
      <c r="K380" s="6"/>
      <c r="L380" s="6"/>
      <c r="M380" s="6"/>
      <c r="N380" s="6"/>
      <c r="O380" s="6"/>
      <c r="P380" s="6"/>
      <c r="Q380" s="6"/>
      <c r="R380" s="6"/>
      <c r="S380" s="6"/>
      <c r="T380" s="6"/>
      <c r="U380" s="6"/>
      <c r="V380" s="6"/>
      <c r="W380" s="6"/>
      <c r="X380" s="6"/>
      <c r="Y380" s="6"/>
      <c r="Z380" s="45">
        <v>0</v>
      </c>
      <c r="AA380" s="45">
        <v>0</v>
      </c>
      <c r="AB380" s="45">
        <v>0</v>
      </c>
      <c r="AC380" s="45">
        <v>0</v>
      </c>
      <c r="AD380" s="45">
        <v>0</v>
      </c>
      <c r="AE380" s="45" t="e">
        <f>IF(AND(IF('[1]#REF'!$H$3="",TRUE,Z380&gt;0),IF('[1]#REF'!$H$4="",TRUE,AA380&gt;0),IF('[1]#REF'!$H$5="",TRUE,AB380&gt;0),IF('[1]#REF'!$H$6="",TRUE,AC380&gt;0),IF('[1]#REF'!$H$7="",TRUE,AD380&gt;0)),"ACEITAR PARA PRÓXIMA ANÁLISE","REJEITAR NESTA ETAPA")</f>
        <v>#REF!</v>
      </c>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row>
    <row r="381" ht="12.75" hidden="1" customHeight="1" spans="1:55">
      <c r="A381" s="58" t="str">
        <f t="shared" si="0"/>
        <v>REJEITADO</v>
      </c>
      <c r="B381" s="36" t="str">
        <f>'Etapa Pré-Seleção'!A381</f>
        <v>Flipped Classroom–Digital Game-Based Learning (FC-DGBL): Enhancing Genetics Conceptual Understanding of Students in Bilingual Programme</v>
      </c>
      <c r="C381" s="37" t="e">
        <f>'Etapa Pré-Seleção'!N381</f>
        <v>#REF!</v>
      </c>
      <c r="D381" s="6" t="s">
        <v>3350</v>
      </c>
      <c r="E381" s="58" t="s">
        <v>28</v>
      </c>
      <c r="F381" s="36"/>
      <c r="G381" s="58"/>
      <c r="H381" s="6"/>
      <c r="I381" s="6"/>
      <c r="J381" s="6"/>
      <c r="K381" s="6"/>
      <c r="L381" s="6"/>
      <c r="M381" s="6"/>
      <c r="N381" s="6"/>
      <c r="O381" s="6"/>
      <c r="P381" s="6"/>
      <c r="Q381" s="6"/>
      <c r="R381" s="6"/>
      <c r="S381" s="6"/>
      <c r="T381" s="6"/>
      <c r="U381" s="6"/>
      <c r="V381" s="6"/>
      <c r="W381" s="6"/>
      <c r="X381" s="6"/>
      <c r="Y381" s="6"/>
      <c r="Z381" s="45">
        <v>0</v>
      </c>
      <c r="AA381" s="45">
        <v>0</v>
      </c>
      <c r="AB381" s="45">
        <v>0</v>
      </c>
      <c r="AC381" s="45">
        <v>0</v>
      </c>
      <c r="AD381" s="45">
        <v>0</v>
      </c>
      <c r="AE381" s="45" t="e">
        <f>IF(AND(IF('[1]#REF'!$H$3="",TRUE,Z381&gt;0),IF('[1]#REF'!$H$4="",TRUE,AA381&gt;0),IF('[1]#REF'!$H$5="",TRUE,AB381&gt;0),IF('[1]#REF'!$H$6="",TRUE,AC381&gt;0),IF('[1]#REF'!$H$7="",TRUE,AD381&gt;0)),"ACEITAR PARA PRÓXIMA ANÁLISE","REJEITAR NESTA ETAPA")</f>
        <v>#REF!</v>
      </c>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row>
    <row r="382" ht="12.75" hidden="1" customHeight="1" spans="1:55">
      <c r="A382" s="58" t="str">
        <f t="shared" si="0"/>
        <v>REJEITADO</v>
      </c>
      <c r="B382" s="36" t="str">
        <f>'Etapa Pré-Seleção'!A382</f>
        <v>Enhancing planning behavior during retirement: Effects of a time perspective based training intervention</v>
      </c>
      <c r="C382" s="37" t="e">
        <f>'Etapa Pré-Seleção'!N382</f>
        <v>#REF!</v>
      </c>
      <c r="D382" s="6" t="s">
        <v>3350</v>
      </c>
      <c r="E382" s="58" t="s">
        <v>28</v>
      </c>
      <c r="F382" s="36"/>
      <c r="G382" s="58"/>
      <c r="H382" s="6"/>
      <c r="I382" s="6"/>
      <c r="J382" s="6"/>
      <c r="K382" s="6"/>
      <c r="L382" s="6"/>
      <c r="M382" s="6"/>
      <c r="N382" s="6"/>
      <c r="O382" s="6"/>
      <c r="P382" s="6"/>
      <c r="Q382" s="6"/>
      <c r="R382" s="6"/>
      <c r="S382" s="6"/>
      <c r="T382" s="6"/>
      <c r="U382" s="6"/>
      <c r="V382" s="6"/>
      <c r="W382" s="6"/>
      <c r="X382" s="6"/>
      <c r="Y382" s="6"/>
      <c r="Z382" s="45">
        <v>0</v>
      </c>
      <c r="AA382" s="45">
        <v>0</v>
      </c>
      <c r="AB382" s="45">
        <v>0</v>
      </c>
      <c r="AC382" s="45">
        <v>0</v>
      </c>
      <c r="AD382" s="45">
        <v>0</v>
      </c>
      <c r="AE382" s="45" t="e">
        <f>IF(AND(IF('[1]#REF'!$H$3="",TRUE,Z382&gt;0),IF('[1]#REF'!$H$4="",TRUE,AA382&gt;0),IF('[1]#REF'!$H$5="",TRUE,AB382&gt;0),IF('[1]#REF'!$H$6="",TRUE,AC382&gt;0),IF('[1]#REF'!$H$7="",TRUE,AD382&gt;0)),"ACEITAR PARA PRÓXIMA ANÁLISE","REJEITAR NESTA ETAPA")</f>
        <v>#REF!</v>
      </c>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row>
    <row r="383" ht="12.75" hidden="1" customHeight="1" spans="1:55">
      <c r="A383" s="58" t="str">
        <f t="shared" si="0"/>
        <v>REJEITADO</v>
      </c>
      <c r="B383" s="36" t="str">
        <f>'Etapa Pré-Seleção'!A383</f>
        <v>Effects of online strategies on students’ learning performance, self-efficacy, self-regulation and critical thinking in university online courses</v>
      </c>
      <c r="C383" s="37" t="e">
        <f>'Etapa Pré-Seleção'!N383</f>
        <v>#REF!</v>
      </c>
      <c r="D383" s="6" t="s">
        <v>3350</v>
      </c>
      <c r="E383" s="58" t="s">
        <v>28</v>
      </c>
      <c r="F383" s="36"/>
      <c r="G383" s="58"/>
      <c r="H383" s="6"/>
      <c r="I383" s="6"/>
      <c r="J383" s="6"/>
      <c r="K383" s="6"/>
      <c r="L383" s="6"/>
      <c r="M383" s="6"/>
      <c r="N383" s="6"/>
      <c r="O383" s="6"/>
      <c r="P383" s="6"/>
      <c r="Q383" s="6"/>
      <c r="R383" s="6"/>
      <c r="S383" s="6"/>
      <c r="T383" s="6"/>
      <c r="U383" s="6"/>
      <c r="V383" s="6"/>
      <c r="W383" s="6"/>
      <c r="X383" s="6"/>
      <c r="Y383" s="6"/>
      <c r="Z383" s="45">
        <v>0</v>
      </c>
      <c r="AA383" s="45">
        <v>0</v>
      </c>
      <c r="AB383" s="45">
        <v>0</v>
      </c>
      <c r="AC383" s="45">
        <v>0</v>
      </c>
      <c r="AD383" s="45">
        <v>0</v>
      </c>
      <c r="AE383" s="45" t="e">
        <f>IF(AND(IF('[1]#REF'!$H$3="",TRUE,Z383&gt;0),IF('[1]#REF'!$H$4="",TRUE,AA383&gt;0),IF('[1]#REF'!$H$5="",TRUE,AB383&gt;0),IF('[1]#REF'!$H$6="",TRUE,AC383&gt;0),IF('[1]#REF'!$H$7="",TRUE,AD383&gt;0)),"ACEITAR PARA PRÓXIMA ANÁLISE","REJEITAR NESTA ETAPA")</f>
        <v>#REF!</v>
      </c>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row>
    <row r="384" ht="12.75" hidden="1" customHeight="1" spans="1:55">
      <c r="A384" s="58" t="str">
        <f t="shared" si="0"/>
        <v>REJEITADO</v>
      </c>
      <c r="B384" s="36" t="str">
        <f>'Etapa Pré-Seleção'!A384</f>
        <v>A techno-psychological approach to understanding problematic use of short-form video applications: The role of flow</v>
      </c>
      <c r="C384" s="37" t="e">
        <f>'Etapa Pré-Seleção'!N384</f>
        <v>#REF!</v>
      </c>
      <c r="D384" s="6" t="s">
        <v>3350</v>
      </c>
      <c r="E384" s="58" t="s">
        <v>28</v>
      </c>
      <c r="F384" s="36"/>
      <c r="G384" s="58"/>
      <c r="H384" s="6"/>
      <c r="I384" s="6"/>
      <c r="J384" s="6"/>
      <c r="K384" s="6"/>
      <c r="L384" s="6"/>
      <c r="M384" s="6"/>
      <c r="N384" s="6"/>
      <c r="O384" s="6"/>
      <c r="P384" s="6"/>
      <c r="Q384" s="6"/>
      <c r="R384" s="6"/>
      <c r="S384" s="6"/>
      <c r="T384" s="6"/>
      <c r="U384" s="6"/>
      <c r="V384" s="6"/>
      <c r="W384" s="6"/>
      <c r="X384" s="6"/>
      <c r="Y384" s="6"/>
      <c r="Z384" s="45">
        <v>0</v>
      </c>
      <c r="AA384" s="45">
        <v>0</v>
      </c>
      <c r="AB384" s="45">
        <v>0</v>
      </c>
      <c r="AC384" s="45">
        <v>0</v>
      </c>
      <c r="AD384" s="45">
        <v>0</v>
      </c>
      <c r="AE384" s="45" t="e">
        <f>IF(AND(IF('[1]#REF'!$H$3="",TRUE,Z384&gt;0),IF('[1]#REF'!$H$4="",TRUE,AA384&gt;0),IF('[1]#REF'!$H$5="",TRUE,AB384&gt;0),IF('[1]#REF'!$H$6="",TRUE,AC384&gt;0),IF('[1]#REF'!$H$7="",TRUE,AD384&gt;0)),"ACEITAR PARA PRÓXIMA ANÁLISE","REJEITAR NESTA ETAPA")</f>
        <v>#REF!</v>
      </c>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row>
    <row r="385" ht="12.75" hidden="1" customHeight="1" spans="1:55">
      <c r="A385" s="58" t="str">
        <f t="shared" si="0"/>
        <v>REJEITADO</v>
      </c>
      <c r="B385" s="36" t="str">
        <f>'Etapa Pré-Seleção'!A385</f>
        <v>Integrating the Role of UTAUT and TTF Model to Evaluate Social Media Use for Teaching and Learning in Higher Education</v>
      </c>
      <c r="C385" s="37" t="e">
        <f>'Etapa Pré-Seleção'!N385</f>
        <v>#REF!</v>
      </c>
      <c r="D385" s="6" t="s">
        <v>3350</v>
      </c>
      <c r="E385" s="58" t="s">
        <v>28</v>
      </c>
      <c r="F385" s="36"/>
      <c r="G385" s="58"/>
      <c r="H385" s="6"/>
      <c r="I385" s="6"/>
      <c r="J385" s="6"/>
      <c r="K385" s="6"/>
      <c r="L385" s="6"/>
      <c r="M385" s="6"/>
      <c r="N385" s="6"/>
      <c r="O385" s="6"/>
      <c r="P385" s="6"/>
      <c r="Q385" s="6"/>
      <c r="R385" s="6"/>
      <c r="S385" s="6"/>
      <c r="T385" s="6"/>
      <c r="U385" s="6"/>
      <c r="V385" s="6"/>
      <c r="W385" s="6"/>
      <c r="X385" s="6"/>
      <c r="Y385" s="6"/>
      <c r="Z385" s="45">
        <v>0</v>
      </c>
      <c r="AA385" s="45">
        <v>0</v>
      </c>
      <c r="AB385" s="45">
        <v>0</v>
      </c>
      <c r="AC385" s="45">
        <v>0</v>
      </c>
      <c r="AD385" s="45">
        <v>0</v>
      </c>
      <c r="AE385" s="45" t="e">
        <f>IF(AND(IF('[1]#REF'!$H$3="",TRUE,Z385&gt;0),IF('[1]#REF'!$H$4="",TRUE,AA385&gt;0),IF('[1]#REF'!$H$5="",TRUE,AB385&gt;0),IF('[1]#REF'!$H$6="",TRUE,AC385&gt;0),IF('[1]#REF'!$H$7="",TRUE,AD385&gt;0)),"ACEITAR PARA PRÓXIMA ANÁLISE","REJEITAR NESTA ETAPA")</f>
        <v>#REF!</v>
      </c>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row>
    <row r="386" ht="12.75" hidden="1" customHeight="1" spans="1:55">
      <c r="A386" s="58" t="str">
        <f t="shared" si="0"/>
        <v>REJEITADO</v>
      </c>
      <c r="B386" s="36" t="str">
        <f>'Etapa Pré-Seleção'!A386</f>
        <v>Understanding Learners’ Perception of MOOCs Based on Review Data Analysis Using Deep Learning and Sentiment Analysis</v>
      </c>
      <c r="C386" s="37" t="e">
        <f>'Etapa Pré-Seleção'!N386</f>
        <v>#REF!</v>
      </c>
      <c r="D386" s="6" t="s">
        <v>3350</v>
      </c>
      <c r="E386" s="58" t="s">
        <v>28</v>
      </c>
      <c r="F386" s="36"/>
      <c r="G386" s="58"/>
      <c r="H386" s="6"/>
      <c r="I386" s="6"/>
      <c r="J386" s="6"/>
      <c r="K386" s="6"/>
      <c r="L386" s="6"/>
      <c r="M386" s="6"/>
      <c r="N386" s="6"/>
      <c r="O386" s="6"/>
      <c r="P386" s="6"/>
      <c r="Q386" s="6"/>
      <c r="R386" s="6"/>
      <c r="S386" s="6"/>
      <c r="T386" s="6"/>
      <c r="U386" s="6"/>
      <c r="V386" s="6"/>
      <c r="W386" s="6"/>
      <c r="X386" s="6"/>
      <c r="Y386" s="6"/>
      <c r="Z386" s="45">
        <v>0</v>
      </c>
      <c r="AA386" s="45">
        <v>0</v>
      </c>
      <c r="AB386" s="45">
        <v>0</v>
      </c>
      <c r="AC386" s="45">
        <v>0</v>
      </c>
      <c r="AD386" s="45">
        <v>0</v>
      </c>
      <c r="AE386" s="45" t="e">
        <f>IF(AND(IF('[1]#REF'!$H$3="",TRUE,Z386&gt;0),IF('[1]#REF'!$H$4="",TRUE,AA386&gt;0),IF('[1]#REF'!$H$5="",TRUE,AB386&gt;0),IF('[1]#REF'!$H$6="",TRUE,AC386&gt;0),IF('[1]#REF'!$H$7="",TRUE,AD386&gt;0)),"ACEITAR PARA PRÓXIMA ANÁLISE","REJEITAR NESTA ETAPA")</f>
        <v>#REF!</v>
      </c>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row>
    <row r="387" ht="12.75" hidden="1" customHeight="1" spans="1:55">
      <c r="A387" s="58" t="str">
        <f t="shared" si="0"/>
        <v>REJEITADO</v>
      </c>
      <c r="B387" s="36" t="str">
        <f>'Etapa Pré-Seleção'!A387</f>
        <v>Avatar customization orientation and undergraduate-course outcomes: Actual-self avatars are better than ideal-self and future-self avatars</v>
      </c>
      <c r="C387" s="37" t="e">
        <f>'Etapa Pré-Seleção'!N387</f>
        <v>#REF!</v>
      </c>
      <c r="D387" s="6" t="s">
        <v>3350</v>
      </c>
      <c r="E387" s="58" t="s">
        <v>28</v>
      </c>
      <c r="F387" s="36"/>
      <c r="G387" s="58"/>
      <c r="H387" s="6"/>
      <c r="I387" s="6"/>
      <c r="J387" s="6"/>
      <c r="K387" s="6"/>
      <c r="L387" s="6"/>
      <c r="M387" s="6"/>
      <c r="N387" s="6"/>
      <c r="O387" s="6"/>
      <c r="P387" s="6"/>
      <c r="Q387" s="6"/>
      <c r="R387" s="6"/>
      <c r="S387" s="6"/>
      <c r="T387" s="6"/>
      <c r="U387" s="6"/>
      <c r="V387" s="6"/>
      <c r="W387" s="6"/>
      <c r="X387" s="6"/>
      <c r="Y387" s="6"/>
      <c r="Z387" s="45">
        <v>0</v>
      </c>
      <c r="AA387" s="45">
        <v>0</v>
      </c>
      <c r="AB387" s="45">
        <v>0</v>
      </c>
      <c r="AC387" s="45">
        <v>0</v>
      </c>
      <c r="AD387" s="45">
        <v>0</v>
      </c>
      <c r="AE387" s="45" t="e">
        <f>IF(AND(IF('[1]#REF'!$H$3="",TRUE,Z387&gt;0),IF('[1]#REF'!$H$4="",TRUE,AA387&gt;0),IF('[1]#REF'!$H$5="",TRUE,AB387&gt;0),IF('[1]#REF'!$H$6="",TRUE,AC387&gt;0),IF('[1]#REF'!$H$7="",TRUE,AD387&gt;0)),"ACEITAR PARA PRÓXIMA ANÁLISE","REJEITAR NESTA ETAPA")</f>
        <v>#REF!</v>
      </c>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row>
    <row r="388" ht="12.75" hidden="1" customHeight="1" spans="1:55">
      <c r="A388" s="58" t="str">
        <f t="shared" si="0"/>
        <v>REJEITADO</v>
      </c>
      <c r="B388" s="36" t="str">
        <f>'Etapa Pré-Seleção'!A388</f>
        <v>Piloting an Innovative Concept of e–Mental Health and mHealth Workshops With Medical Students Using a Participatory Co-design Approach and App Prototyping: Case Study</v>
      </c>
      <c r="C388" s="37" t="e">
        <f>'Etapa Pré-Seleção'!N388</f>
        <v>#REF!</v>
      </c>
      <c r="D388" s="6" t="s">
        <v>3350</v>
      </c>
      <c r="E388" s="58" t="s">
        <v>28</v>
      </c>
      <c r="F388" s="36"/>
      <c r="G388" s="58"/>
      <c r="H388" s="6"/>
      <c r="I388" s="6"/>
      <c r="J388" s="6"/>
      <c r="K388" s="6"/>
      <c r="L388" s="6"/>
      <c r="M388" s="6"/>
      <c r="N388" s="6"/>
      <c r="O388" s="6"/>
      <c r="P388" s="6"/>
      <c r="Q388" s="6"/>
      <c r="R388" s="6"/>
      <c r="S388" s="6"/>
      <c r="T388" s="6"/>
      <c r="U388" s="6"/>
      <c r="V388" s="6"/>
      <c r="W388" s="6"/>
      <c r="X388" s="6"/>
      <c r="Y388" s="6"/>
      <c r="Z388" s="45">
        <v>0</v>
      </c>
      <c r="AA388" s="45">
        <v>0</v>
      </c>
      <c r="AB388" s="45">
        <v>0</v>
      </c>
      <c r="AC388" s="45">
        <v>0</v>
      </c>
      <c r="AD388" s="45">
        <v>0</v>
      </c>
      <c r="AE388" s="45" t="e">
        <f>IF(AND(IF('[1]#REF'!$H$3="",TRUE,Z388&gt;0),IF('[1]#REF'!$H$4="",TRUE,AA388&gt;0),IF('[1]#REF'!$H$5="",TRUE,AB388&gt;0),IF('[1]#REF'!$H$6="",TRUE,AC388&gt;0),IF('[1]#REF'!$H$7="",TRUE,AD388&gt;0)),"ACEITAR PARA PRÓXIMA ANÁLISE","REJEITAR NESTA ETAPA")</f>
        <v>#REF!</v>
      </c>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row>
    <row r="389" ht="12.75" hidden="1" customHeight="1" spans="1:55">
      <c r="A389" s="58" t="str">
        <f t="shared" si="0"/>
        <v>REJEITADO</v>
      </c>
      <c r="B389" s="36" t="str">
        <f>'Etapa Pré-Seleção'!A389</f>
        <v>Stats Kwon Do: a Case Study in Instructional Design, Multimedia and Gamification of Instruction</v>
      </c>
      <c r="C389" s="37" t="e">
        <f>'Etapa Pré-Seleção'!N389</f>
        <v>#REF!</v>
      </c>
      <c r="D389" s="6" t="s">
        <v>3350</v>
      </c>
      <c r="E389" s="58" t="s">
        <v>28</v>
      </c>
      <c r="F389" s="36"/>
      <c r="G389" s="58"/>
      <c r="H389" s="6"/>
      <c r="I389" s="6"/>
      <c r="J389" s="6"/>
      <c r="K389" s="6"/>
      <c r="L389" s="6"/>
      <c r="M389" s="6"/>
      <c r="N389" s="6"/>
      <c r="O389" s="6"/>
      <c r="P389" s="6"/>
      <c r="Q389" s="6"/>
      <c r="R389" s="6"/>
      <c r="S389" s="6"/>
      <c r="T389" s="6"/>
      <c r="U389" s="6"/>
      <c r="V389" s="6"/>
      <c r="W389" s="6"/>
      <c r="X389" s="6"/>
      <c r="Y389" s="6"/>
      <c r="Z389" s="45">
        <v>0</v>
      </c>
      <c r="AA389" s="45">
        <v>0</v>
      </c>
      <c r="AB389" s="45">
        <v>0</v>
      </c>
      <c r="AC389" s="45">
        <v>0</v>
      </c>
      <c r="AD389" s="45">
        <v>0</v>
      </c>
      <c r="AE389" s="45" t="e">
        <f>IF(AND(IF('[1]#REF'!$H$3="",TRUE,Z389&gt;0),IF('[1]#REF'!$H$4="",TRUE,AA389&gt;0),IF('[1]#REF'!$H$5="",TRUE,AB389&gt;0),IF('[1]#REF'!$H$6="",TRUE,AC389&gt;0),IF('[1]#REF'!$H$7="",TRUE,AD389&gt;0)),"ACEITAR PARA PRÓXIMA ANÁLISE","REJEITAR NESTA ETAPA")</f>
        <v>#REF!</v>
      </c>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row>
    <row r="390" ht="12.75" hidden="1" customHeight="1" spans="1:55">
      <c r="A390" s="58" t="str">
        <f t="shared" si="0"/>
        <v>REJEITADO</v>
      </c>
      <c r="B390" s="36" t="str">
        <f>'Etapa Pré-Seleção'!A390</f>
        <v>Mobile health-based gamification intervention to increase physical activity participation among patients with coronary heart disease: Study protocol of a randomised controlled trial</v>
      </c>
      <c r="C390" s="37" t="e">
        <f>'Etapa Pré-Seleção'!N390</f>
        <v>#REF!</v>
      </c>
      <c r="D390" s="6" t="s">
        <v>3350</v>
      </c>
      <c r="E390" s="58" t="s">
        <v>28</v>
      </c>
      <c r="F390" s="36"/>
      <c r="G390" s="58"/>
      <c r="H390" s="6"/>
      <c r="I390" s="6"/>
      <c r="J390" s="6"/>
      <c r="K390" s="6"/>
      <c r="L390" s="6"/>
      <c r="M390" s="6"/>
      <c r="N390" s="6"/>
      <c r="O390" s="6"/>
      <c r="P390" s="6"/>
      <c r="Q390" s="6"/>
      <c r="R390" s="6"/>
      <c r="S390" s="6"/>
      <c r="T390" s="6"/>
      <c r="U390" s="6"/>
      <c r="V390" s="6"/>
      <c r="W390" s="6"/>
      <c r="X390" s="6"/>
      <c r="Y390" s="6"/>
      <c r="Z390" s="45">
        <v>0</v>
      </c>
      <c r="AA390" s="45">
        <v>0</v>
      </c>
      <c r="AB390" s="45">
        <v>0</v>
      </c>
      <c r="AC390" s="45">
        <v>0</v>
      </c>
      <c r="AD390" s="45">
        <v>0</v>
      </c>
      <c r="AE390" s="45" t="e">
        <f>IF(AND(IF('[1]#REF'!$H$3="",TRUE,Z390&gt;0),IF('[1]#REF'!$H$4="",TRUE,AA390&gt;0),IF('[1]#REF'!$H$5="",TRUE,AB390&gt;0),IF('[1]#REF'!$H$6="",TRUE,AC390&gt;0),IF('[1]#REF'!$H$7="",TRUE,AD390&gt;0)),"ACEITAR PARA PRÓXIMA ANÁLISE","REJEITAR NESTA ETAPA")</f>
        <v>#REF!</v>
      </c>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row>
    <row r="391" ht="12.75" hidden="1" customHeight="1" spans="1:55">
      <c r="A391" s="58" t="str">
        <f t="shared" si="0"/>
        <v>REJEITADO</v>
      </c>
      <c r="B391" s="36" t="str">
        <f>'Etapa Pré-Seleção'!A391</f>
        <v>Intelligent Framework for Enhancing the Quality of Online Exams based on Students’ Personalization</v>
      </c>
      <c r="C391" s="37" t="e">
        <f>'Etapa Pré-Seleção'!N391</f>
        <v>#REF!</v>
      </c>
      <c r="D391" s="6" t="s">
        <v>3350</v>
      </c>
      <c r="E391" s="58" t="s">
        <v>28</v>
      </c>
      <c r="F391" s="36"/>
      <c r="G391" s="58"/>
      <c r="H391" s="6"/>
      <c r="I391" s="6"/>
      <c r="J391" s="6"/>
      <c r="K391" s="6"/>
      <c r="L391" s="6"/>
      <c r="M391" s="6"/>
      <c r="N391" s="6"/>
      <c r="O391" s="6"/>
      <c r="P391" s="6"/>
      <c r="Q391" s="6"/>
      <c r="R391" s="6"/>
      <c r="S391" s="6"/>
      <c r="T391" s="6"/>
      <c r="U391" s="6"/>
      <c r="V391" s="6"/>
      <c r="W391" s="6"/>
      <c r="X391" s="6"/>
      <c r="Y391" s="6"/>
      <c r="Z391" s="45">
        <v>0</v>
      </c>
      <c r="AA391" s="45">
        <v>0</v>
      </c>
      <c r="AB391" s="45">
        <v>0</v>
      </c>
      <c r="AC391" s="45">
        <v>0</v>
      </c>
      <c r="AD391" s="45">
        <v>0</v>
      </c>
      <c r="AE391" s="45" t="e">
        <f>IF(AND(IF('[1]#REF'!$H$3="",TRUE,Z391&gt;0),IF('[1]#REF'!$H$4="",TRUE,AA391&gt;0),IF('[1]#REF'!$H$5="",TRUE,AB391&gt;0),IF('[1]#REF'!$H$6="",TRUE,AC391&gt;0),IF('[1]#REF'!$H$7="",TRUE,AD391&gt;0)),"ACEITAR PARA PRÓXIMA ANÁLISE","REJEITAR NESTA ETAPA")</f>
        <v>#REF!</v>
      </c>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row>
    <row r="392" ht="12.75" hidden="1" customHeight="1" spans="1:55">
      <c r="A392" s="58" t="str">
        <f t="shared" si="0"/>
        <v>REJEITADO</v>
      </c>
      <c r="B392" s="36" t="str">
        <f>'Etapa Pré-Seleção'!A392</f>
        <v>Designing Game Feel: A Survey</v>
      </c>
      <c r="C392" s="37" t="e">
        <f>'Etapa Pré-Seleção'!N392</f>
        <v>#REF!</v>
      </c>
      <c r="D392" s="6" t="s">
        <v>3350</v>
      </c>
      <c r="E392" s="58" t="s">
        <v>28</v>
      </c>
      <c r="F392" s="36"/>
      <c r="G392" s="58"/>
      <c r="H392" s="6"/>
      <c r="I392" s="6"/>
      <c r="J392" s="6"/>
      <c r="K392" s="6"/>
      <c r="L392" s="6"/>
      <c r="M392" s="6"/>
      <c r="N392" s="6"/>
      <c r="O392" s="6"/>
      <c r="P392" s="6"/>
      <c r="Q392" s="6"/>
      <c r="R392" s="6"/>
      <c r="S392" s="6"/>
      <c r="T392" s="6"/>
      <c r="U392" s="6"/>
      <c r="V392" s="6"/>
      <c r="W392" s="6"/>
      <c r="X392" s="6"/>
      <c r="Y392" s="6"/>
      <c r="Z392" s="45">
        <v>0</v>
      </c>
      <c r="AA392" s="45">
        <v>0</v>
      </c>
      <c r="AB392" s="45">
        <v>0</v>
      </c>
      <c r="AC392" s="45">
        <v>0</v>
      </c>
      <c r="AD392" s="45">
        <v>0</v>
      </c>
      <c r="AE392" s="45" t="e">
        <f>IF(AND(IF('[1]#REF'!$H$3="",TRUE,Z392&gt;0),IF('[1]#REF'!$H$4="",TRUE,AA392&gt;0),IF('[1]#REF'!$H$5="",TRUE,AB392&gt;0),IF('[1]#REF'!$H$6="",TRUE,AC392&gt;0),IF('[1]#REF'!$H$7="",TRUE,AD392&gt;0)),"ACEITAR PARA PRÓXIMA ANÁLISE","REJEITAR NESTA ETAPA")</f>
        <v>#REF!</v>
      </c>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row>
    <row r="393" ht="12.75" hidden="1" customHeight="1" spans="1:55">
      <c r="A393" s="58" t="str">
        <f t="shared" si="0"/>
        <v>REJEITADO</v>
      </c>
      <c r="B393" s="36" t="str">
        <f>'Etapa Pré-Seleção'!A393</f>
        <v>Students Starting University: Exploring Factors That Promote Success for First-Year International and Domestic Students</v>
      </c>
      <c r="C393" s="37" t="e">
        <f>'Etapa Pré-Seleção'!N393</f>
        <v>#REF!</v>
      </c>
      <c r="D393" s="6" t="s">
        <v>3350</v>
      </c>
      <c r="E393" s="58" t="s">
        <v>28</v>
      </c>
      <c r="F393" s="36"/>
      <c r="G393" s="58"/>
      <c r="H393" s="6"/>
      <c r="I393" s="6"/>
      <c r="J393" s="6"/>
      <c r="K393" s="6"/>
      <c r="L393" s="6"/>
      <c r="M393" s="6"/>
      <c r="N393" s="6"/>
      <c r="O393" s="6"/>
      <c r="P393" s="6"/>
      <c r="Q393" s="6"/>
      <c r="R393" s="6"/>
      <c r="S393" s="6"/>
      <c r="T393" s="6"/>
      <c r="U393" s="6"/>
      <c r="V393" s="6"/>
      <c r="W393" s="6"/>
      <c r="X393" s="6"/>
      <c r="Y393" s="6"/>
      <c r="Z393" s="45">
        <v>0</v>
      </c>
      <c r="AA393" s="45">
        <v>0</v>
      </c>
      <c r="AB393" s="45">
        <v>0</v>
      </c>
      <c r="AC393" s="45">
        <v>0</v>
      </c>
      <c r="AD393" s="45">
        <v>0</v>
      </c>
      <c r="AE393" s="45" t="e">
        <f>IF(AND(IF('[1]#REF'!$H$3="",TRUE,Z393&gt;0),IF('[1]#REF'!$H$4="",TRUE,AA393&gt;0),IF('[1]#REF'!$H$5="",TRUE,AB393&gt;0),IF('[1]#REF'!$H$6="",TRUE,AC393&gt;0),IF('[1]#REF'!$H$7="",TRUE,AD393&gt;0)),"ACEITAR PARA PRÓXIMA ANÁLISE","REJEITAR NESTA ETAPA")</f>
        <v>#REF!</v>
      </c>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row>
    <row r="394" ht="12.75" hidden="1" customHeight="1" spans="1:55">
      <c r="A394" s="58" t="str">
        <f t="shared" si="0"/>
        <v>REJEITADO</v>
      </c>
      <c r="B394" s="36" t="str">
        <f>'Etapa Pré-Seleção'!A394</f>
        <v>Well-being of higher education consumers: A review and research agenda</v>
      </c>
      <c r="C394" s="37" t="e">
        <f>'Etapa Pré-Seleção'!N394</f>
        <v>#REF!</v>
      </c>
      <c r="D394" s="6" t="s">
        <v>3350</v>
      </c>
      <c r="E394" s="58" t="s">
        <v>28</v>
      </c>
      <c r="F394" s="36"/>
      <c r="G394" s="58"/>
      <c r="H394" s="6"/>
      <c r="I394" s="6"/>
      <c r="J394" s="6"/>
      <c r="K394" s="6"/>
      <c r="L394" s="6"/>
      <c r="M394" s="6"/>
      <c r="N394" s="6"/>
      <c r="O394" s="6"/>
      <c r="P394" s="6"/>
      <c r="Q394" s="6"/>
      <c r="R394" s="6"/>
      <c r="S394" s="6"/>
      <c r="T394" s="6"/>
      <c r="U394" s="6"/>
      <c r="V394" s="6"/>
      <c r="W394" s="6"/>
      <c r="X394" s="6"/>
      <c r="Y394" s="6"/>
      <c r="Z394" s="45">
        <v>0</v>
      </c>
      <c r="AA394" s="45">
        <v>0</v>
      </c>
      <c r="AB394" s="45">
        <v>0</v>
      </c>
      <c r="AC394" s="45">
        <v>0</v>
      </c>
      <c r="AD394" s="45">
        <v>0</v>
      </c>
      <c r="AE394" s="45" t="e">
        <f>IF(AND(IF('[1]#REF'!$H$3="",TRUE,Z394&gt;0),IF('[1]#REF'!$H$4="",TRUE,AA394&gt;0),IF('[1]#REF'!$H$5="",TRUE,AB394&gt;0),IF('[1]#REF'!$H$6="",TRUE,AC394&gt;0),IF('[1]#REF'!$H$7="",TRUE,AD394&gt;0)),"ACEITAR PARA PRÓXIMA ANÁLISE","REJEITAR NESTA ETAPA")</f>
        <v>#REF!</v>
      </c>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row>
    <row r="395" ht="12.75" hidden="1" customHeight="1" spans="1:55">
      <c r="A395" s="58" t="str">
        <f t="shared" si="0"/>
        <v>REJEITADO</v>
      </c>
      <c r="B395" s="36" t="str">
        <f>'Etapa Pré-Seleção'!A395</f>
        <v>Framework for R&amp;D&amp;I Activities in the Steel Industry in Popularizing the Idea of Industry 4.0</v>
      </c>
      <c r="C395" s="37" t="e">
        <f>'Etapa Pré-Seleção'!N395</f>
        <v>#REF!</v>
      </c>
      <c r="D395" s="6" t="s">
        <v>3350</v>
      </c>
      <c r="E395" s="58" t="s">
        <v>28</v>
      </c>
      <c r="F395" s="36"/>
      <c r="G395" s="58"/>
      <c r="H395" s="6"/>
      <c r="I395" s="6"/>
      <c r="J395" s="6"/>
      <c r="K395" s="6"/>
      <c r="L395" s="6"/>
      <c r="M395" s="6"/>
      <c r="N395" s="6"/>
      <c r="O395" s="6"/>
      <c r="P395" s="6"/>
      <c r="Q395" s="6"/>
      <c r="R395" s="6"/>
      <c r="S395" s="6"/>
      <c r="T395" s="6"/>
      <c r="U395" s="6"/>
      <c r="V395" s="6"/>
      <c r="W395" s="6"/>
      <c r="X395" s="6"/>
      <c r="Y395" s="6"/>
      <c r="Z395" s="45">
        <v>0</v>
      </c>
      <c r="AA395" s="45">
        <v>0</v>
      </c>
      <c r="AB395" s="45">
        <v>0</v>
      </c>
      <c r="AC395" s="45">
        <v>0</v>
      </c>
      <c r="AD395" s="45">
        <v>0</v>
      </c>
      <c r="AE395" s="45" t="e">
        <f>IF(AND(IF('[1]#REF'!$H$3="",TRUE,Z395&gt;0),IF('[1]#REF'!$H$4="",TRUE,AA395&gt;0),IF('[1]#REF'!$H$5="",TRUE,AB395&gt;0),IF('[1]#REF'!$H$6="",TRUE,AC395&gt;0),IF('[1]#REF'!$H$7="",TRUE,AD395&gt;0)),"ACEITAR PARA PRÓXIMA ANÁLISE","REJEITAR NESTA ETAPA")</f>
        <v>#REF!</v>
      </c>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row>
    <row r="396" ht="12.75" hidden="1" customHeight="1" spans="1:55">
      <c r="A396" s="58" t="str">
        <f t="shared" si="0"/>
        <v>REJEITADO</v>
      </c>
      <c r="B396" s="36" t="str">
        <f>'Etapa Pré-Seleção'!A396</f>
        <v>Physical Education Classes and Responsibility: The Importance of Being Responsible in Motivational and Psychosocial Variables</v>
      </c>
      <c r="C396" s="37" t="e">
        <f>'Etapa Pré-Seleção'!N396</f>
        <v>#REF!</v>
      </c>
      <c r="D396" s="6" t="s">
        <v>3350</v>
      </c>
      <c r="E396" s="58" t="s">
        <v>28</v>
      </c>
      <c r="F396" s="36"/>
      <c r="G396" s="58"/>
      <c r="H396" s="6"/>
      <c r="I396" s="6"/>
      <c r="J396" s="6"/>
      <c r="K396" s="6"/>
      <c r="L396" s="6"/>
      <c r="M396" s="6"/>
      <c r="N396" s="6"/>
      <c r="O396" s="6"/>
      <c r="P396" s="6"/>
      <c r="Q396" s="6"/>
      <c r="R396" s="6"/>
      <c r="S396" s="6"/>
      <c r="T396" s="6"/>
      <c r="U396" s="6"/>
      <c r="V396" s="6"/>
      <c r="W396" s="6"/>
      <c r="X396" s="6"/>
      <c r="Y396" s="6"/>
      <c r="Z396" s="45">
        <v>0</v>
      </c>
      <c r="AA396" s="45">
        <v>0</v>
      </c>
      <c r="AB396" s="45">
        <v>0</v>
      </c>
      <c r="AC396" s="45">
        <v>0</v>
      </c>
      <c r="AD396" s="45">
        <v>0</v>
      </c>
      <c r="AE396" s="45" t="e">
        <f>IF(AND(IF('[1]#REF'!$H$3="",TRUE,Z396&gt;0),IF('[1]#REF'!$H$4="",TRUE,AA396&gt;0),IF('[1]#REF'!$H$5="",TRUE,AB396&gt;0),IF('[1]#REF'!$H$6="",TRUE,AC396&gt;0),IF('[1]#REF'!$H$7="",TRUE,AD396&gt;0)),"ACEITAR PARA PRÓXIMA ANÁLISE","REJEITAR NESTA ETAPA")</f>
        <v>#REF!</v>
      </c>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row>
    <row r="397" ht="12.75" hidden="1" customHeight="1" spans="1:55">
      <c r="A397" s="58" t="str">
        <f t="shared" si="0"/>
        <v>REJEITADO</v>
      </c>
      <c r="B397" s="36" t="str">
        <f>'Etapa Pré-Seleção'!A397</f>
        <v>Designing Flipped Learning Activities for Beginner Programming Course</v>
      </c>
      <c r="C397" s="37" t="e">
        <f>'Etapa Pré-Seleção'!N397</f>
        <v>#REF!</v>
      </c>
      <c r="D397" s="6" t="s">
        <v>3350</v>
      </c>
      <c r="E397" s="58" t="s">
        <v>28</v>
      </c>
      <c r="F397" s="36"/>
      <c r="G397" s="58"/>
      <c r="H397" s="6"/>
      <c r="I397" s="6"/>
      <c r="J397" s="6"/>
      <c r="K397" s="6"/>
      <c r="L397" s="6"/>
      <c r="M397" s="6"/>
      <c r="N397" s="6"/>
      <c r="O397" s="6"/>
      <c r="P397" s="6"/>
      <c r="Q397" s="6"/>
      <c r="R397" s="6"/>
      <c r="S397" s="6"/>
      <c r="T397" s="6"/>
      <c r="U397" s="6"/>
      <c r="V397" s="6"/>
      <c r="W397" s="6"/>
      <c r="X397" s="6"/>
      <c r="Y397" s="6"/>
      <c r="Z397" s="45">
        <v>0</v>
      </c>
      <c r="AA397" s="45">
        <v>0</v>
      </c>
      <c r="AB397" s="45">
        <v>0</v>
      </c>
      <c r="AC397" s="45">
        <v>0</v>
      </c>
      <c r="AD397" s="45">
        <v>0</v>
      </c>
      <c r="AE397" s="45" t="e">
        <f>IF(AND(IF('[1]#REF'!$H$3="",TRUE,Z397&gt;0),IF('[1]#REF'!$H$4="",TRUE,AA397&gt;0),IF('[1]#REF'!$H$5="",TRUE,AB397&gt;0),IF('[1]#REF'!$H$6="",TRUE,AC397&gt;0),IF('[1]#REF'!$H$7="",TRUE,AD397&gt;0)),"ACEITAR PARA PRÓXIMA ANÁLISE","REJEITAR NESTA ETAPA")</f>
        <v>#REF!</v>
      </c>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row>
    <row r="398" ht="12.75" hidden="1" customHeight="1" spans="1:55">
      <c r="A398" s="58" t="str">
        <f t="shared" si="0"/>
        <v>REJEITADO</v>
      </c>
      <c r="B398" s="36" t="str">
        <f>'Etapa Pré-Seleção'!A398</f>
        <v>Benefits of Flipped Learning for Developmental Mathematics</v>
      </c>
      <c r="C398" s="37" t="e">
        <f>'Etapa Pré-Seleção'!N398</f>
        <v>#REF!</v>
      </c>
      <c r="D398" s="6" t="s">
        <v>3350</v>
      </c>
      <c r="E398" s="58" t="s">
        <v>28</v>
      </c>
      <c r="F398" s="36"/>
      <c r="G398" s="58"/>
      <c r="H398" s="6"/>
      <c r="I398" s="6"/>
      <c r="J398" s="6"/>
      <c r="K398" s="6"/>
      <c r="L398" s="6"/>
      <c r="M398" s="6"/>
      <c r="N398" s="6"/>
      <c r="O398" s="6"/>
      <c r="P398" s="6"/>
      <c r="Q398" s="6"/>
      <c r="R398" s="6"/>
      <c r="S398" s="6"/>
      <c r="T398" s="6"/>
      <c r="U398" s="6"/>
      <c r="V398" s="6"/>
      <c r="W398" s="6"/>
      <c r="X398" s="6"/>
      <c r="Y398" s="6"/>
      <c r="Z398" s="45">
        <v>0</v>
      </c>
      <c r="AA398" s="45">
        <v>0</v>
      </c>
      <c r="AB398" s="45">
        <v>0</v>
      </c>
      <c r="AC398" s="45">
        <v>0</v>
      </c>
      <c r="AD398" s="45">
        <v>0</v>
      </c>
      <c r="AE398" s="45" t="e">
        <f>IF(AND(IF('[1]#REF'!$H$3="",TRUE,Z398&gt;0),IF('[1]#REF'!$H$4="",TRUE,AA398&gt;0),IF('[1]#REF'!$H$5="",TRUE,AB398&gt;0),IF('[1]#REF'!$H$6="",TRUE,AC398&gt;0),IF('[1]#REF'!$H$7="",TRUE,AD398&gt;0)),"ACEITAR PARA PRÓXIMA ANÁLISE","REJEITAR NESTA ETAPA")</f>
        <v>#REF!</v>
      </c>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row>
    <row r="399" ht="12.75" hidden="1" customHeight="1" spans="1:55">
      <c r="A399" s="58" t="str">
        <f t="shared" si="0"/>
        <v>REJEITADO</v>
      </c>
      <c r="B399" s="36" t="str">
        <f>'Etapa Pré-Seleção'!A399</f>
        <v>Ecological Development Strategy of Logistics Industry in the Coastal Cities: A Case Study of Qinzhou City of Guangxi in China</v>
      </c>
      <c r="C399" s="37" t="e">
        <f>'Etapa Pré-Seleção'!N399</f>
        <v>#REF!</v>
      </c>
      <c r="D399" s="6" t="s">
        <v>3350</v>
      </c>
      <c r="E399" s="58" t="s">
        <v>28</v>
      </c>
      <c r="F399" s="36"/>
      <c r="G399" s="58"/>
      <c r="H399" s="6"/>
      <c r="I399" s="6"/>
      <c r="J399" s="6"/>
      <c r="K399" s="6"/>
      <c r="L399" s="6"/>
      <c r="M399" s="6"/>
      <c r="N399" s="6"/>
      <c r="O399" s="6"/>
      <c r="P399" s="6"/>
      <c r="Q399" s="6"/>
      <c r="R399" s="6"/>
      <c r="S399" s="6"/>
      <c r="T399" s="6"/>
      <c r="U399" s="6"/>
      <c r="V399" s="6"/>
      <c r="W399" s="6"/>
      <c r="X399" s="6"/>
      <c r="Y399" s="6"/>
      <c r="Z399" s="45">
        <v>0</v>
      </c>
      <c r="AA399" s="45">
        <v>0</v>
      </c>
      <c r="AB399" s="45">
        <v>0</v>
      </c>
      <c r="AC399" s="45">
        <v>0</v>
      </c>
      <c r="AD399" s="45">
        <v>0</v>
      </c>
      <c r="AE399" s="45" t="e">
        <f>IF(AND(IF('[1]#REF'!$H$3="",TRUE,Z399&gt;0),IF('[1]#REF'!$H$4="",TRUE,AA399&gt;0),IF('[1]#REF'!$H$5="",TRUE,AB399&gt;0),IF('[1]#REF'!$H$6="",TRUE,AC399&gt;0),IF('[1]#REF'!$H$7="",TRUE,AD399&gt;0)),"ACEITAR PARA PRÓXIMA ANÁLISE","REJEITAR NESTA ETAPA")</f>
        <v>#REF!</v>
      </c>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row>
    <row r="400" ht="12.75" hidden="1" customHeight="1" spans="1:55">
      <c r="A400" s="58" t="str">
        <f t="shared" si="0"/>
        <v>REJEITADO</v>
      </c>
      <c r="B400" s="36" t="str">
        <f>'Etapa Pré-Seleção'!A400</f>
        <v>An adaptive Metalearner-based flow: a tool for reducing anxiety and increasing self-regulation</v>
      </c>
      <c r="C400" s="37" t="e">
        <f>'Etapa Pré-Seleção'!N400</f>
        <v>#REF!</v>
      </c>
      <c r="D400" s="6" t="s">
        <v>3350</v>
      </c>
      <c r="E400" s="58" t="s">
        <v>28</v>
      </c>
      <c r="F400" s="36"/>
      <c r="G400" s="58"/>
      <c r="H400" s="6"/>
      <c r="I400" s="6"/>
      <c r="J400" s="6"/>
      <c r="K400" s="6"/>
      <c r="L400" s="6"/>
      <c r="M400" s="6"/>
      <c r="N400" s="6"/>
      <c r="O400" s="6"/>
      <c r="P400" s="6"/>
      <c r="Q400" s="6"/>
      <c r="R400" s="6"/>
      <c r="S400" s="6"/>
      <c r="T400" s="6"/>
      <c r="U400" s="6"/>
      <c r="V400" s="6"/>
      <c r="W400" s="6"/>
      <c r="X400" s="6"/>
      <c r="Y400" s="6"/>
      <c r="Z400" s="45">
        <v>0</v>
      </c>
      <c r="AA400" s="45">
        <v>0</v>
      </c>
      <c r="AB400" s="45">
        <v>0</v>
      </c>
      <c r="AC400" s="45">
        <v>0</v>
      </c>
      <c r="AD400" s="45">
        <v>0</v>
      </c>
      <c r="AE400" s="45" t="e">
        <f>IF(AND(IF('[1]#REF'!$H$3="",TRUE,Z400&gt;0),IF('[1]#REF'!$H$4="",TRUE,AA400&gt;0),IF('[1]#REF'!$H$5="",TRUE,AB400&gt;0),IF('[1]#REF'!$H$6="",TRUE,AC400&gt;0),IF('[1]#REF'!$H$7="",TRUE,AD400&gt;0)),"ACEITAR PARA PRÓXIMA ANÁLISE","REJEITAR NESTA ETAPA")</f>
        <v>#REF!</v>
      </c>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row>
    <row r="401" ht="12.75" hidden="1" customHeight="1" spans="1:55">
      <c r="A401" s="58" t="str">
        <f t="shared" si="0"/>
        <v>REJEITADO</v>
      </c>
      <c r="B401" s="36" t="str">
        <f>'Etapa Pré-Seleção'!A401</f>
        <v>Characterizing Student Development Progress: Validating Student Adherence to Project Milestones</v>
      </c>
      <c r="C401" s="37" t="e">
        <f>'Etapa Pré-Seleção'!N401</f>
        <v>#REF!</v>
      </c>
      <c r="D401" s="6" t="s">
        <v>3350</v>
      </c>
      <c r="E401" s="58" t="s">
        <v>28</v>
      </c>
      <c r="F401" s="36"/>
      <c r="G401" s="58"/>
      <c r="H401" s="6"/>
      <c r="I401" s="6"/>
      <c r="J401" s="6"/>
      <c r="K401" s="6"/>
      <c r="L401" s="6"/>
      <c r="M401" s="6"/>
      <c r="N401" s="6"/>
      <c r="O401" s="6"/>
      <c r="P401" s="6"/>
      <c r="Q401" s="6"/>
      <c r="R401" s="6"/>
      <c r="S401" s="6"/>
      <c r="T401" s="6"/>
      <c r="U401" s="6"/>
      <c r="V401" s="6"/>
      <c r="W401" s="6"/>
      <c r="X401" s="6"/>
      <c r="Y401" s="6"/>
      <c r="Z401" s="45">
        <v>0</v>
      </c>
      <c r="AA401" s="45">
        <v>0</v>
      </c>
      <c r="AB401" s="45">
        <v>0</v>
      </c>
      <c r="AC401" s="45">
        <v>0</v>
      </c>
      <c r="AD401" s="45">
        <v>0</v>
      </c>
      <c r="AE401" s="45" t="e">
        <f>IF(AND(IF('[1]#REF'!$H$3="",TRUE,Z401&gt;0),IF('[1]#REF'!$H$4="",TRUE,AA401&gt;0),IF('[1]#REF'!$H$5="",TRUE,AB401&gt;0),IF('[1]#REF'!$H$6="",TRUE,AC401&gt;0),IF('[1]#REF'!$H$7="",TRUE,AD401&gt;0)),"ACEITAR PARA PRÓXIMA ANÁLISE","REJEITAR NESTA ETAPA")</f>
        <v>#REF!</v>
      </c>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row>
    <row r="402" ht="12.75" hidden="1" customHeight="1" spans="1:55">
      <c r="A402" s="58" t="str">
        <f t="shared" si="0"/>
        <v>REJEITADO</v>
      </c>
      <c r="B402" s="36" t="str">
        <f>'Etapa Pré-Seleção'!A402</f>
        <v>What Drives Faculty Publication Citations in the Business Field? Empirical Results from an AACSB Middle Eastern Institution</v>
      </c>
      <c r="C402" s="37" t="e">
        <f>'Etapa Pré-Seleção'!N402</f>
        <v>#REF!</v>
      </c>
      <c r="D402" s="6" t="s">
        <v>3350</v>
      </c>
      <c r="E402" s="58" t="s">
        <v>28</v>
      </c>
      <c r="F402" s="36"/>
      <c r="G402" s="58"/>
      <c r="H402" s="6"/>
      <c r="I402" s="6"/>
      <c r="J402" s="6"/>
      <c r="K402" s="6"/>
      <c r="L402" s="6"/>
      <c r="M402" s="6"/>
      <c r="N402" s="6"/>
      <c r="O402" s="6"/>
      <c r="P402" s="6"/>
      <c r="Q402" s="6"/>
      <c r="R402" s="6"/>
      <c r="S402" s="6"/>
      <c r="T402" s="6"/>
      <c r="U402" s="6"/>
      <c r="V402" s="6"/>
      <c r="W402" s="6"/>
      <c r="X402" s="6"/>
      <c r="Y402" s="6"/>
      <c r="Z402" s="45">
        <v>0</v>
      </c>
      <c r="AA402" s="45">
        <v>0</v>
      </c>
      <c r="AB402" s="45">
        <v>0</v>
      </c>
      <c r="AC402" s="45">
        <v>0</v>
      </c>
      <c r="AD402" s="45">
        <v>0</v>
      </c>
      <c r="AE402" s="45" t="e">
        <f>IF(AND(IF('[1]#REF'!$H$3="",TRUE,Z402&gt;0),IF('[1]#REF'!$H$4="",TRUE,AA402&gt;0),IF('[1]#REF'!$H$5="",TRUE,AB402&gt;0),IF('[1]#REF'!$H$6="",TRUE,AC402&gt;0),IF('[1]#REF'!$H$7="",TRUE,AD402&gt;0)),"ACEITAR PARA PRÓXIMA ANÁLISE","REJEITAR NESTA ETAPA")</f>
        <v>#REF!</v>
      </c>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row>
    <row r="403" ht="12.75" hidden="1" customHeight="1" spans="1:55">
      <c r="A403" s="58" t="str">
        <f t="shared" si="0"/>
        <v>REJEITADO</v>
      </c>
      <c r="B403" s="36" t="str">
        <f>'Etapa Pré-Seleção'!A403</f>
        <v>Secondary school students’ school-related stressors during the coronavirus disease (COVID-19) pandemic in Sabah, Malaysia</v>
      </c>
      <c r="C403" s="37" t="e">
        <f>'Etapa Pré-Seleção'!N403</f>
        <v>#REF!</v>
      </c>
      <c r="D403" s="6" t="s">
        <v>3350</v>
      </c>
      <c r="E403" s="58" t="s">
        <v>28</v>
      </c>
      <c r="F403" s="36"/>
      <c r="G403" s="58"/>
      <c r="H403" s="6"/>
      <c r="I403" s="6"/>
      <c r="J403" s="6"/>
      <c r="K403" s="6"/>
      <c r="L403" s="6"/>
      <c r="M403" s="6"/>
      <c r="N403" s="6"/>
      <c r="O403" s="6"/>
      <c r="P403" s="6"/>
      <c r="Q403" s="6"/>
      <c r="R403" s="6"/>
      <c r="S403" s="6"/>
      <c r="T403" s="6"/>
      <c r="U403" s="6"/>
      <c r="V403" s="6"/>
      <c r="W403" s="6"/>
      <c r="X403" s="6"/>
      <c r="Y403" s="6"/>
      <c r="Z403" s="45">
        <v>0</v>
      </c>
      <c r="AA403" s="45">
        <v>0</v>
      </c>
      <c r="AB403" s="45">
        <v>0</v>
      </c>
      <c r="AC403" s="45">
        <v>0</v>
      </c>
      <c r="AD403" s="45">
        <v>0</v>
      </c>
      <c r="AE403" s="45" t="e">
        <f>IF(AND(IF('[1]#REF'!$H$3="",TRUE,Z403&gt;0),IF('[1]#REF'!$H$4="",TRUE,AA403&gt;0),IF('[1]#REF'!$H$5="",TRUE,AB403&gt;0),IF('[1]#REF'!$H$6="",TRUE,AC403&gt;0),IF('[1]#REF'!$H$7="",TRUE,AD403&gt;0)),"ACEITAR PARA PRÓXIMA ANÁLISE","REJEITAR NESTA ETAPA")</f>
        <v>#REF!</v>
      </c>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row>
    <row r="404" ht="12.75" hidden="1" customHeight="1" spans="1:55">
      <c r="A404" s="58" t="str">
        <f t="shared" si="0"/>
        <v>REJEITADO</v>
      </c>
      <c r="B404" s="36" t="str">
        <f>'Etapa Pré-Seleção'!A404</f>
        <v>The impacts of point rewarding and exchanging on users’ loyalty toward mobile payment applications: a dual channeling perspective</v>
      </c>
      <c r="C404" s="37" t="e">
        <f>'Etapa Pré-Seleção'!N404</f>
        <v>#REF!</v>
      </c>
      <c r="D404" s="6" t="s">
        <v>3350</v>
      </c>
      <c r="E404" s="58" t="s">
        <v>28</v>
      </c>
      <c r="F404" s="36"/>
      <c r="G404" s="58"/>
      <c r="H404" s="6"/>
      <c r="I404" s="6"/>
      <c r="J404" s="6"/>
      <c r="K404" s="6"/>
      <c r="L404" s="6"/>
      <c r="M404" s="6"/>
      <c r="N404" s="6"/>
      <c r="O404" s="6"/>
      <c r="P404" s="6"/>
      <c r="Q404" s="6"/>
      <c r="R404" s="6"/>
      <c r="S404" s="6"/>
      <c r="T404" s="6"/>
      <c r="U404" s="6"/>
      <c r="V404" s="6"/>
      <c r="W404" s="6"/>
      <c r="X404" s="6"/>
      <c r="Y404" s="6"/>
      <c r="Z404" s="45">
        <v>0</v>
      </c>
      <c r="AA404" s="45">
        <v>0</v>
      </c>
      <c r="AB404" s="45">
        <v>0</v>
      </c>
      <c r="AC404" s="45">
        <v>0</v>
      </c>
      <c r="AD404" s="45">
        <v>0</v>
      </c>
      <c r="AE404" s="45" t="e">
        <f>IF(AND(IF('[1]#REF'!$H$3="",TRUE,Z404&gt;0),IF('[1]#REF'!$H$4="",TRUE,AA404&gt;0),IF('[1]#REF'!$H$5="",TRUE,AB404&gt;0),IF('[1]#REF'!$H$6="",TRUE,AC404&gt;0),IF('[1]#REF'!$H$7="",TRUE,AD404&gt;0)),"ACEITAR PARA PRÓXIMA ANÁLISE","REJEITAR NESTA ETAPA")</f>
        <v>#REF!</v>
      </c>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row>
    <row r="405" ht="12.75" hidden="1" customHeight="1" spans="1:55">
      <c r="A405" s="58" t="str">
        <f t="shared" si="0"/>
        <v>REJEITADO</v>
      </c>
      <c r="B405" s="36" t="str">
        <f>'Etapa Pré-Seleção'!A405</f>
        <v>Evaluation of a Brief Sleep Intervention Designed to Improve the Sleep, Mood, and Cognitive Performance of Esports Athletes</v>
      </c>
      <c r="C405" s="37" t="e">
        <f>'Etapa Pré-Seleção'!N405</f>
        <v>#REF!</v>
      </c>
      <c r="D405" s="6" t="s">
        <v>3350</v>
      </c>
      <c r="E405" s="58" t="s">
        <v>28</v>
      </c>
      <c r="F405" s="36"/>
      <c r="G405" s="58"/>
      <c r="H405" s="6"/>
      <c r="I405" s="6"/>
      <c r="J405" s="6"/>
      <c r="K405" s="6"/>
      <c r="L405" s="6"/>
      <c r="M405" s="6"/>
      <c r="N405" s="6"/>
      <c r="O405" s="6"/>
      <c r="P405" s="6"/>
      <c r="Q405" s="6"/>
      <c r="R405" s="6"/>
      <c r="S405" s="6"/>
      <c r="T405" s="6"/>
      <c r="U405" s="6"/>
      <c r="V405" s="6"/>
      <c r="W405" s="6"/>
      <c r="X405" s="6"/>
      <c r="Y405" s="6"/>
      <c r="Z405" s="45">
        <v>0</v>
      </c>
      <c r="AA405" s="45">
        <v>0</v>
      </c>
      <c r="AB405" s="45">
        <v>0</v>
      </c>
      <c r="AC405" s="45">
        <v>0</v>
      </c>
      <c r="AD405" s="45">
        <v>0</v>
      </c>
      <c r="AE405" s="45" t="e">
        <f>IF(AND(IF('[1]#REF'!$H$3="",TRUE,Z405&gt;0),IF('[1]#REF'!$H$4="",TRUE,AA405&gt;0),IF('[1]#REF'!$H$5="",TRUE,AB405&gt;0),IF('[1]#REF'!$H$6="",TRUE,AC405&gt;0),IF('[1]#REF'!$H$7="",TRUE,AD405&gt;0)),"ACEITAR PARA PRÓXIMA ANÁLISE","REJEITAR NESTA ETAPA")</f>
        <v>#REF!</v>
      </c>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row>
    <row r="406" ht="12.75" hidden="1" customHeight="1" spans="1:55">
      <c r="A406" s="58" t="str">
        <f t="shared" si="0"/>
        <v>REJEITADO</v>
      </c>
      <c r="B406" s="36" t="str">
        <f>'Etapa Pré-Seleção'!A406</f>
        <v>Explaining resistance intention towards mobile HRM application: the dark side of technology adoption</v>
      </c>
      <c r="C406" s="37" t="e">
        <f>'Etapa Pré-Seleção'!N406</f>
        <v>#REF!</v>
      </c>
      <c r="D406" s="6" t="s">
        <v>3350</v>
      </c>
      <c r="E406" s="58" t="s">
        <v>28</v>
      </c>
      <c r="F406" s="36"/>
      <c r="G406" s="58"/>
      <c r="H406" s="6"/>
      <c r="I406" s="6"/>
      <c r="J406" s="6"/>
      <c r="K406" s="6"/>
      <c r="L406" s="6"/>
      <c r="M406" s="6"/>
      <c r="N406" s="6"/>
      <c r="O406" s="6"/>
      <c r="P406" s="6"/>
      <c r="Q406" s="6"/>
      <c r="R406" s="6"/>
      <c r="S406" s="6"/>
      <c r="T406" s="6"/>
      <c r="U406" s="6"/>
      <c r="V406" s="6"/>
      <c r="W406" s="6"/>
      <c r="X406" s="6"/>
      <c r="Y406" s="6"/>
      <c r="Z406" s="45">
        <v>0</v>
      </c>
      <c r="AA406" s="45">
        <v>0</v>
      </c>
      <c r="AB406" s="45">
        <v>0</v>
      </c>
      <c r="AC406" s="45">
        <v>0</v>
      </c>
      <c r="AD406" s="45">
        <v>0</v>
      </c>
      <c r="AE406" s="45" t="e">
        <f>IF(AND(IF('[1]#REF'!$H$3="",TRUE,Z406&gt;0),IF('[1]#REF'!$H$4="",TRUE,AA406&gt;0),IF('[1]#REF'!$H$5="",TRUE,AB406&gt;0),IF('[1]#REF'!$H$6="",TRUE,AC406&gt;0),IF('[1]#REF'!$H$7="",TRUE,AD406&gt;0)),"ACEITAR PARA PRÓXIMA ANÁLISE","REJEITAR NESTA ETAPA")</f>
        <v>#REF!</v>
      </c>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row>
    <row r="407" ht="12.75" hidden="1" customHeight="1" spans="1:55">
      <c r="A407" s="58" t="str">
        <f t="shared" si="0"/>
        <v>REJEITADO</v>
      </c>
      <c r="B407" s="36" t="str">
        <f>'Etapa Pré-Seleção'!A407</f>
        <v>Effectiveness of a Text-Based Gamification Intervention to Improve Physical Activity Among Postpartum Individuals With Hypertensive Disorders of Pregnancy: A Randomized Clinical Trial</v>
      </c>
      <c r="C407" s="37" t="e">
        <f>'Etapa Pré-Seleção'!N407</f>
        <v>#REF!</v>
      </c>
      <c r="D407" s="6" t="s">
        <v>3350</v>
      </c>
      <c r="E407" s="58" t="s">
        <v>28</v>
      </c>
      <c r="F407" s="36"/>
      <c r="G407" s="58"/>
      <c r="H407" s="6"/>
      <c r="I407" s="6"/>
      <c r="J407" s="6"/>
      <c r="K407" s="6"/>
      <c r="L407" s="6"/>
      <c r="M407" s="6"/>
      <c r="N407" s="6"/>
      <c r="O407" s="6"/>
      <c r="P407" s="6"/>
      <c r="Q407" s="6"/>
      <c r="R407" s="6"/>
      <c r="S407" s="6"/>
      <c r="T407" s="6"/>
      <c r="U407" s="6"/>
      <c r="V407" s="6"/>
      <c r="W407" s="6"/>
      <c r="X407" s="6"/>
      <c r="Y407" s="6"/>
      <c r="Z407" s="45">
        <v>0</v>
      </c>
      <c r="AA407" s="45">
        <v>0</v>
      </c>
      <c r="AB407" s="45">
        <v>0</v>
      </c>
      <c r="AC407" s="45">
        <v>0</v>
      </c>
      <c r="AD407" s="45">
        <v>0</v>
      </c>
      <c r="AE407" s="45" t="e">
        <f>IF(AND(IF('[1]#REF'!$H$3="",TRUE,Z407&gt;0),IF('[1]#REF'!$H$4="",TRUE,AA407&gt;0),IF('[1]#REF'!$H$5="",TRUE,AB407&gt;0),IF('[1]#REF'!$H$6="",TRUE,AC407&gt;0),IF('[1]#REF'!$H$7="",TRUE,AD407&gt;0)),"ACEITAR PARA PRÓXIMA ANÁLISE","REJEITAR NESTA ETAPA")</f>
        <v>#REF!</v>
      </c>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row>
    <row r="408" ht="12.75" hidden="1" customHeight="1" spans="1:55">
      <c r="A408" s="58" t="str">
        <f t="shared" si="0"/>
        <v>REJEITADO</v>
      </c>
      <c r="B408" s="36" t="str">
        <f>'Etapa Pré-Seleção'!A408</f>
        <v>Acceptance of a flipped classroom to improve university students’ learning: An empirical study on the TAM model and the unified theory of acceptance and use of technology (UTAUT)</v>
      </c>
      <c r="C408" s="37" t="e">
        <f>'Etapa Pré-Seleção'!N408</f>
        <v>#REF!</v>
      </c>
      <c r="D408" s="6" t="s">
        <v>3350</v>
      </c>
      <c r="E408" s="58" t="s">
        <v>28</v>
      </c>
      <c r="F408" s="36"/>
      <c r="G408" s="58"/>
      <c r="H408" s="6"/>
      <c r="I408" s="6"/>
      <c r="J408" s="6"/>
      <c r="K408" s="6"/>
      <c r="L408" s="6"/>
      <c r="M408" s="6"/>
      <c r="N408" s="6"/>
      <c r="O408" s="6"/>
      <c r="P408" s="6"/>
      <c r="Q408" s="6"/>
      <c r="R408" s="6"/>
      <c r="S408" s="6"/>
      <c r="T408" s="6"/>
      <c r="U408" s="6"/>
      <c r="V408" s="6"/>
      <c r="W408" s="6"/>
      <c r="X408" s="6"/>
      <c r="Y408" s="6"/>
      <c r="Z408" s="45">
        <v>0</v>
      </c>
      <c r="AA408" s="45">
        <v>0</v>
      </c>
      <c r="AB408" s="45">
        <v>0</v>
      </c>
      <c r="AC408" s="45">
        <v>0</v>
      </c>
      <c r="AD408" s="45">
        <v>0</v>
      </c>
      <c r="AE408" s="45" t="e">
        <f>IF(AND(IF('[1]#REF'!$H$3="",TRUE,Z408&gt;0),IF('[1]#REF'!$H$4="",TRUE,AA408&gt;0),IF('[1]#REF'!$H$5="",TRUE,AB408&gt;0),IF('[1]#REF'!$H$6="",TRUE,AC408&gt;0),IF('[1]#REF'!$H$7="",TRUE,AD408&gt;0)),"ACEITAR PARA PRÓXIMA ANÁLISE","REJEITAR NESTA ETAPA")</f>
        <v>#REF!</v>
      </c>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row>
    <row r="409" ht="12.75" hidden="1" customHeight="1" spans="1:55">
      <c r="A409" s="58" t="str">
        <f t="shared" si="0"/>
        <v>REJEITADO</v>
      </c>
      <c r="B409" s="36" t="str">
        <f>'Etapa Pré-Seleção'!A409</f>
        <v>The effectiveness of the GoKoan e-learning platform in improving university students’ academic performance</v>
      </c>
      <c r="C409" s="37" t="e">
        <f>'Etapa Pré-Seleção'!N409</f>
        <v>#REF!</v>
      </c>
      <c r="D409" s="6" t="s">
        <v>3350</v>
      </c>
      <c r="E409" s="58" t="s">
        <v>28</v>
      </c>
      <c r="F409" s="36"/>
      <c r="G409" s="58"/>
      <c r="H409" s="6"/>
      <c r="I409" s="6"/>
      <c r="J409" s="6"/>
      <c r="K409" s="6"/>
      <c r="L409" s="6"/>
      <c r="M409" s="6"/>
      <c r="N409" s="6"/>
      <c r="O409" s="6"/>
      <c r="P409" s="6"/>
      <c r="Q409" s="6"/>
      <c r="R409" s="6"/>
      <c r="S409" s="6"/>
      <c r="T409" s="6"/>
      <c r="U409" s="6"/>
      <c r="V409" s="6"/>
      <c r="W409" s="6"/>
      <c r="X409" s="6"/>
      <c r="Y409" s="6"/>
      <c r="Z409" s="45">
        <v>0</v>
      </c>
      <c r="AA409" s="45">
        <v>0</v>
      </c>
      <c r="AB409" s="45">
        <v>0</v>
      </c>
      <c r="AC409" s="45">
        <v>0</v>
      </c>
      <c r="AD409" s="45">
        <v>0</v>
      </c>
      <c r="AE409" s="45" t="e">
        <f>IF(AND(IF('[1]#REF'!$H$3="",TRUE,Z409&gt;0),IF('[1]#REF'!$H$4="",TRUE,AA409&gt;0),IF('[1]#REF'!$H$5="",TRUE,AB409&gt;0),IF('[1]#REF'!$H$6="",TRUE,AC409&gt;0),IF('[1]#REF'!$H$7="",TRUE,AD409&gt;0)),"ACEITAR PARA PRÓXIMA ANÁLISE","REJEITAR NESTA ETAPA")</f>
        <v>#REF!</v>
      </c>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row>
    <row r="410" ht="12.75" hidden="1" customHeight="1" spans="1:55">
      <c r="A410" s="58" t="str">
        <f t="shared" si="0"/>
        <v>REJEITADO</v>
      </c>
      <c r="B410" s="36" t="str">
        <f>'Etapa Pré-Seleção'!A410</f>
        <v>Real-world demotivation as a predictor of continued video game playing: A study on escapism, anxiety and lack of intrinsic motivation</v>
      </c>
      <c r="C410" s="37" t="e">
        <f>'Etapa Pré-Seleção'!N410</f>
        <v>#REF!</v>
      </c>
      <c r="D410" s="6" t="s">
        <v>3350</v>
      </c>
      <c r="E410" s="58" t="s">
        <v>28</v>
      </c>
      <c r="F410" s="36"/>
      <c r="G410" s="58"/>
      <c r="H410" s="6"/>
      <c r="I410" s="6"/>
      <c r="J410" s="6"/>
      <c r="K410" s="6"/>
      <c r="L410" s="6"/>
      <c r="M410" s="6"/>
      <c r="N410" s="6"/>
      <c r="O410" s="6"/>
      <c r="P410" s="6"/>
      <c r="Q410" s="6"/>
      <c r="R410" s="6"/>
      <c r="S410" s="6"/>
      <c r="T410" s="6"/>
      <c r="U410" s="6"/>
      <c r="V410" s="6"/>
      <c r="W410" s="6"/>
      <c r="X410" s="6"/>
      <c r="Y410" s="6"/>
      <c r="Z410" s="45">
        <v>0</v>
      </c>
      <c r="AA410" s="45">
        <v>0</v>
      </c>
      <c r="AB410" s="45">
        <v>0</v>
      </c>
      <c r="AC410" s="45">
        <v>0</v>
      </c>
      <c r="AD410" s="45">
        <v>0</v>
      </c>
      <c r="AE410" s="45" t="e">
        <f>IF(AND(IF('[1]#REF'!$H$3="",TRUE,Z410&gt;0),IF('[1]#REF'!$H$4="",TRUE,AA410&gt;0),IF('[1]#REF'!$H$5="",TRUE,AB410&gt;0),IF('[1]#REF'!$H$6="",TRUE,AC410&gt;0),IF('[1]#REF'!$H$7="",TRUE,AD410&gt;0)),"ACEITAR PARA PRÓXIMA ANÁLISE","REJEITAR NESTA ETAPA")</f>
        <v>#REF!</v>
      </c>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row>
    <row r="411" ht="12.75" hidden="1" customHeight="1" spans="1:55">
      <c r="A411" s="58" t="str">
        <f t="shared" si="0"/>
        <v>REJEITADO</v>
      </c>
      <c r="B411" s="36" t="str">
        <f>'Etapa Pré-Seleção'!A411</f>
        <v>Mobile, traditional, and cryptocurrency payments influence consumer trust, attitude, and destination choice: Chinese versus Koreans</v>
      </c>
      <c r="C411" s="37" t="e">
        <f>'Etapa Pré-Seleção'!N411</f>
        <v>#REF!</v>
      </c>
      <c r="D411" s="6" t="s">
        <v>3350</v>
      </c>
      <c r="E411" s="58" t="s">
        <v>28</v>
      </c>
      <c r="F411" s="36"/>
      <c r="G411" s="58"/>
      <c r="H411" s="6"/>
      <c r="I411" s="6"/>
      <c r="J411" s="6"/>
      <c r="K411" s="6"/>
      <c r="L411" s="6"/>
      <c r="M411" s="6"/>
      <c r="N411" s="6"/>
      <c r="O411" s="6"/>
      <c r="P411" s="6"/>
      <c r="Q411" s="6"/>
      <c r="R411" s="6"/>
      <c r="S411" s="6"/>
      <c r="T411" s="6"/>
      <c r="U411" s="6"/>
      <c r="V411" s="6"/>
      <c r="W411" s="6"/>
      <c r="X411" s="6"/>
      <c r="Y411" s="6"/>
      <c r="Z411" s="45">
        <v>0</v>
      </c>
      <c r="AA411" s="45">
        <v>0</v>
      </c>
      <c r="AB411" s="45">
        <v>0</v>
      </c>
      <c r="AC411" s="45">
        <v>0</v>
      </c>
      <c r="AD411" s="45">
        <v>0</v>
      </c>
      <c r="AE411" s="45" t="e">
        <f>IF(AND(IF('[1]#REF'!$H$3="",TRUE,Z411&gt;0),IF('[1]#REF'!$H$4="",TRUE,AA411&gt;0),IF('[1]#REF'!$H$5="",TRUE,AB411&gt;0),IF('[1]#REF'!$H$6="",TRUE,AC411&gt;0),IF('[1]#REF'!$H$7="",TRUE,AD411&gt;0)),"ACEITAR PARA PRÓXIMA ANÁLISE","REJEITAR NESTA ETAPA")</f>
        <v>#REF!</v>
      </c>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row>
    <row r="412" ht="12.75" customHeight="1" spans="1:55">
      <c r="A412" s="58" t="str">
        <f t="shared" si="0"/>
        <v>SELECIONADO</v>
      </c>
      <c r="B412" s="8" t="str">
        <f>'Etapa Pré-Seleção'!A412</f>
        <v>Fear of failure and academic procrastination among university students: The role of achievement expectancy and year of study</v>
      </c>
      <c r="C412" s="37" t="str">
        <f>'Etapa Pré-Seleção'!N412</f>
        <v>SELECIONAR</v>
      </c>
      <c r="D412" s="10" t="s">
        <v>3351</v>
      </c>
      <c r="E412" s="61" t="s">
        <v>206</v>
      </c>
      <c r="F412" s="36">
        <v>21</v>
      </c>
      <c r="G412" s="58"/>
      <c r="H412" s="6"/>
      <c r="I412" s="6"/>
      <c r="J412" s="6"/>
      <c r="K412" s="6"/>
      <c r="L412" s="6"/>
      <c r="M412" s="6"/>
      <c r="N412" s="6"/>
      <c r="O412" s="6"/>
      <c r="P412" s="6"/>
      <c r="Q412" s="6"/>
      <c r="R412" s="6"/>
      <c r="S412" s="6"/>
      <c r="T412" s="6"/>
      <c r="U412" s="6"/>
      <c r="V412" s="6"/>
      <c r="W412" s="6"/>
      <c r="X412" s="6"/>
      <c r="Y412" s="6"/>
      <c r="Z412" s="45">
        <v>0</v>
      </c>
      <c r="AA412" s="45">
        <v>0</v>
      </c>
      <c r="AB412" s="45">
        <v>0</v>
      </c>
      <c r="AC412" s="45">
        <v>0</v>
      </c>
      <c r="AD412" s="45">
        <v>0</v>
      </c>
      <c r="AE412" s="45" t="e">
        <f>IF(AND(IF('[1]#REF'!$H$3="",TRUE,Z412&gt;0),IF('[1]#REF'!$H$4="",TRUE,AA412&gt;0),IF('[1]#REF'!$H$5="",TRUE,AB412&gt;0),IF('[1]#REF'!$H$6="",TRUE,AC412&gt;0),IF('[1]#REF'!$H$7="",TRUE,AD412&gt;0)),"ACEITAR PARA PRÓXIMA ANÁLISE","REJEITAR NESTA ETAPA")</f>
        <v>#REF!</v>
      </c>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row>
    <row r="413" ht="12.75" hidden="1" customHeight="1" spans="1:55">
      <c r="A413" s="58" t="str">
        <f t="shared" si="0"/>
        <v>REJEITADO</v>
      </c>
      <c r="B413" s="36" t="str">
        <f>'Etapa Pré-Seleção'!A413</f>
        <v>An application of Bayesian inference to examine student retention and attrition in the STEM classroom</v>
      </c>
      <c r="C413" s="37" t="e">
        <f>'Etapa Pré-Seleção'!N413</f>
        <v>#REF!</v>
      </c>
      <c r="D413" s="6" t="s">
        <v>3350</v>
      </c>
      <c r="E413" s="58" t="s">
        <v>28</v>
      </c>
      <c r="F413" s="36"/>
      <c r="G413" s="58"/>
      <c r="H413" s="6"/>
      <c r="I413" s="6"/>
      <c r="J413" s="6"/>
      <c r="K413" s="6"/>
      <c r="L413" s="6"/>
      <c r="M413" s="6"/>
      <c r="N413" s="6"/>
      <c r="O413" s="6"/>
      <c r="P413" s="6"/>
      <c r="Q413" s="6"/>
      <c r="R413" s="6"/>
      <c r="S413" s="6"/>
      <c r="T413" s="6"/>
      <c r="U413" s="6"/>
      <c r="V413" s="6"/>
      <c r="W413" s="6"/>
      <c r="X413" s="6"/>
      <c r="Y413" s="6"/>
      <c r="Z413" s="45">
        <v>0</v>
      </c>
      <c r="AA413" s="45">
        <v>0</v>
      </c>
      <c r="AB413" s="45">
        <v>0</v>
      </c>
      <c r="AC413" s="45">
        <v>0</v>
      </c>
      <c r="AD413" s="45">
        <v>0</v>
      </c>
      <c r="AE413" s="45" t="e">
        <f>IF(AND(IF('[1]#REF'!$H$3="",TRUE,Z413&gt;0),IF('[1]#REF'!$H$4="",TRUE,AA413&gt;0),IF('[1]#REF'!$H$5="",TRUE,AB413&gt;0),IF('[1]#REF'!$H$6="",TRUE,AC413&gt;0),IF('[1]#REF'!$H$7="",TRUE,AD413&gt;0)),"ACEITAR PARA PRÓXIMA ANÁLISE","REJEITAR NESTA ETAPA")</f>
        <v>#REF!</v>
      </c>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row>
    <row r="414" ht="12.75" hidden="1" customHeight="1" spans="1:55">
      <c r="A414" s="58" t="str">
        <f t="shared" si="0"/>
        <v>REJEITADO</v>
      </c>
      <c r="B414" s="36" t="str">
        <f>'Etapa Pré-Seleção'!A414</f>
        <v>A systematic review and meta-analysis of randomized controlled trials on the effect of serious games on people with dementia</v>
      </c>
      <c r="C414" s="37" t="e">
        <f>'Etapa Pré-Seleção'!N414</f>
        <v>#REF!</v>
      </c>
      <c r="D414" s="6" t="s">
        <v>3350</v>
      </c>
      <c r="E414" s="58" t="s">
        <v>28</v>
      </c>
      <c r="F414" s="36"/>
      <c r="G414" s="58"/>
      <c r="H414" s="6"/>
      <c r="I414" s="6"/>
      <c r="J414" s="6"/>
      <c r="K414" s="6"/>
      <c r="L414" s="6"/>
      <c r="M414" s="6"/>
      <c r="N414" s="6"/>
      <c r="O414" s="6"/>
      <c r="P414" s="6"/>
      <c r="Q414" s="6"/>
      <c r="R414" s="6"/>
      <c r="S414" s="6"/>
      <c r="T414" s="6"/>
      <c r="U414" s="6"/>
      <c r="V414" s="6"/>
      <c r="W414" s="6"/>
      <c r="X414" s="6"/>
      <c r="Y414" s="6"/>
      <c r="Z414" s="45">
        <v>0</v>
      </c>
      <c r="AA414" s="45">
        <v>0</v>
      </c>
      <c r="AB414" s="45">
        <v>0</v>
      </c>
      <c r="AC414" s="45">
        <v>0</v>
      </c>
      <c r="AD414" s="45">
        <v>0</v>
      </c>
      <c r="AE414" s="45" t="e">
        <f>IF(AND(IF('[1]#REF'!$H$3="",TRUE,Z414&gt;0),IF('[1]#REF'!$H$4="",TRUE,AA414&gt;0),IF('[1]#REF'!$H$5="",TRUE,AB414&gt;0),IF('[1]#REF'!$H$6="",TRUE,AC414&gt;0),IF('[1]#REF'!$H$7="",TRUE,AD414&gt;0)),"ACEITAR PARA PRÓXIMA ANÁLISE","REJEITAR NESTA ETAPA")</f>
        <v>#REF!</v>
      </c>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row>
    <row r="415" ht="12.75" hidden="1" customHeight="1" spans="1:55">
      <c r="A415" s="58" t="str">
        <f t="shared" si="0"/>
        <v>REJEITADO</v>
      </c>
      <c r="B415" s="36" t="str">
        <f>'Etapa Pré-Seleção'!A415</f>
        <v>Emotions and the Acquisition of Light and Colours through Project-based Learning in Primary Education; [Emociones y adquisición de conocimiento sobre la luz y los colores mediante un aprendizaje basado en proyectos en educación primaria]</v>
      </c>
      <c r="C415" s="37" t="e">
        <f>'Etapa Pré-Seleção'!N415</f>
        <v>#REF!</v>
      </c>
      <c r="D415" s="6" t="s">
        <v>3350</v>
      </c>
      <c r="E415" s="58" t="s">
        <v>28</v>
      </c>
      <c r="F415" s="36"/>
      <c r="G415" s="58"/>
      <c r="H415" s="6"/>
      <c r="I415" s="6"/>
      <c r="J415" s="6"/>
      <c r="K415" s="6"/>
      <c r="L415" s="6"/>
      <c r="M415" s="6"/>
      <c r="N415" s="6"/>
      <c r="O415" s="6"/>
      <c r="P415" s="6"/>
      <c r="Q415" s="6"/>
      <c r="R415" s="6"/>
      <c r="S415" s="6"/>
      <c r="T415" s="6"/>
      <c r="U415" s="6"/>
      <c r="V415" s="6"/>
      <c r="W415" s="6"/>
      <c r="X415" s="6"/>
      <c r="Y415" s="6"/>
      <c r="Z415" s="45">
        <v>0</v>
      </c>
      <c r="AA415" s="45">
        <v>0</v>
      </c>
      <c r="AB415" s="45">
        <v>0</v>
      </c>
      <c r="AC415" s="45">
        <v>0</v>
      </c>
      <c r="AD415" s="45">
        <v>0</v>
      </c>
      <c r="AE415" s="45" t="e">
        <f>IF(AND(IF('[1]#REF'!$H$3="",TRUE,Z415&gt;0),IF('[1]#REF'!$H$4="",TRUE,AA415&gt;0),IF('[1]#REF'!$H$5="",TRUE,AB415&gt;0),IF('[1]#REF'!$H$6="",TRUE,AC415&gt;0),IF('[1]#REF'!$H$7="",TRUE,AD415&gt;0)),"ACEITAR PARA PRÓXIMA ANÁLISE","REJEITAR NESTA ETAPA")</f>
        <v>#REF!</v>
      </c>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row>
    <row r="416" ht="12.75" hidden="1" customHeight="1" spans="1:55">
      <c r="A416" s="58" t="str">
        <f t="shared" si="0"/>
        <v>REJEITADO</v>
      </c>
      <c r="B416" s="36" t="str">
        <f>'Etapa Pré-Seleção'!A416</f>
        <v>Mediating Effect of Digital Addiction on The Relationship Between Academic Motivation and Life Satisfaction in University Students</v>
      </c>
      <c r="C416" s="37" t="e">
        <f>'Etapa Pré-Seleção'!N416</f>
        <v>#REF!</v>
      </c>
      <c r="D416" s="6" t="s">
        <v>3350</v>
      </c>
      <c r="E416" s="58" t="s">
        <v>28</v>
      </c>
      <c r="F416" s="36"/>
      <c r="G416" s="58"/>
      <c r="H416" s="6"/>
      <c r="I416" s="6"/>
      <c r="J416" s="6"/>
      <c r="K416" s="6"/>
      <c r="L416" s="6"/>
      <c r="M416" s="6"/>
      <c r="N416" s="6"/>
      <c r="O416" s="6"/>
      <c r="P416" s="6"/>
      <c r="Q416" s="6"/>
      <c r="R416" s="6"/>
      <c r="S416" s="6"/>
      <c r="T416" s="6"/>
      <c r="U416" s="6"/>
      <c r="V416" s="6"/>
      <c r="W416" s="6"/>
      <c r="X416" s="6"/>
      <c r="Y416" s="6"/>
      <c r="Z416" s="45">
        <v>0</v>
      </c>
      <c r="AA416" s="45">
        <v>0</v>
      </c>
      <c r="AB416" s="45">
        <v>0</v>
      </c>
      <c r="AC416" s="45">
        <v>0</v>
      </c>
      <c r="AD416" s="45">
        <v>0</v>
      </c>
      <c r="AE416" s="45" t="e">
        <f>IF(AND(IF('[1]#REF'!$H$3="",TRUE,Z416&gt;0),IF('[1]#REF'!$H$4="",TRUE,AA416&gt;0),IF('[1]#REF'!$H$5="",TRUE,AB416&gt;0),IF('[1]#REF'!$H$6="",TRUE,AC416&gt;0),IF('[1]#REF'!$H$7="",TRUE,AD416&gt;0)),"ACEITAR PARA PRÓXIMA ANÁLISE","REJEITAR NESTA ETAPA")</f>
        <v>#REF!</v>
      </c>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row>
    <row r="417" ht="12.75" hidden="1" customHeight="1" spans="1:55">
      <c r="A417" s="58" t="str">
        <f t="shared" si="0"/>
        <v>REJEITADO</v>
      </c>
      <c r="B417" s="36" t="str">
        <f>'Etapa Pré-Seleção'!A417</f>
        <v>‘A circuit breaker’ – Interrupting the alcohol autopilot: A qualitative exploration of participants’ experiences of a personalised mHealth approach bias modification intervention for alcohol use</v>
      </c>
      <c r="C417" s="37" t="e">
        <f>'Etapa Pré-Seleção'!N417</f>
        <v>#REF!</v>
      </c>
      <c r="D417" s="6" t="s">
        <v>3350</v>
      </c>
      <c r="E417" s="58" t="s">
        <v>28</v>
      </c>
      <c r="F417" s="36"/>
      <c r="G417" s="58"/>
      <c r="H417" s="6"/>
      <c r="I417" s="6"/>
      <c r="J417" s="6"/>
      <c r="K417" s="6"/>
      <c r="L417" s="6"/>
      <c r="M417" s="6"/>
      <c r="N417" s="6"/>
      <c r="O417" s="6"/>
      <c r="P417" s="6"/>
      <c r="Q417" s="6"/>
      <c r="R417" s="6"/>
      <c r="S417" s="6"/>
      <c r="T417" s="6"/>
      <c r="U417" s="6"/>
      <c r="V417" s="6"/>
      <c r="W417" s="6"/>
      <c r="X417" s="6"/>
      <c r="Y417" s="6"/>
      <c r="Z417" s="45">
        <v>0</v>
      </c>
      <c r="AA417" s="45">
        <v>0</v>
      </c>
      <c r="AB417" s="45">
        <v>0</v>
      </c>
      <c r="AC417" s="45">
        <v>0</v>
      </c>
      <c r="AD417" s="45">
        <v>0</v>
      </c>
      <c r="AE417" s="45" t="e">
        <f>IF(AND(IF('[1]#REF'!$H$3="",TRUE,Z417&gt;0),IF('[1]#REF'!$H$4="",TRUE,AA417&gt;0),IF('[1]#REF'!$H$5="",TRUE,AB417&gt;0),IF('[1]#REF'!$H$6="",TRUE,AC417&gt;0),IF('[1]#REF'!$H$7="",TRUE,AD417&gt;0)),"ACEITAR PARA PRÓXIMA ANÁLISE","REJEITAR NESTA ETAPA")</f>
        <v>#REF!</v>
      </c>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row>
    <row r="418" ht="12.75" hidden="1" customHeight="1" spans="1:55">
      <c r="A418" s="58" t="str">
        <f t="shared" si="0"/>
        <v>REJEITADO</v>
      </c>
      <c r="B418" s="36" t="str">
        <f>'Etapa Pré-Seleção'!A418</f>
        <v>Academia's responses to crisis: A bibliometric analysis of literature on online learning in higher education during COVID-19</v>
      </c>
      <c r="C418" s="37" t="e">
        <f>'Etapa Pré-Seleção'!N418</f>
        <v>#REF!</v>
      </c>
      <c r="D418" s="6" t="s">
        <v>3350</v>
      </c>
      <c r="E418" s="58" t="s">
        <v>28</v>
      </c>
      <c r="F418" s="36"/>
      <c r="G418" s="58"/>
      <c r="H418" s="6"/>
      <c r="I418" s="6"/>
      <c r="J418" s="6"/>
      <c r="K418" s="6"/>
      <c r="L418" s="6"/>
      <c r="M418" s="6"/>
      <c r="N418" s="6"/>
      <c r="O418" s="6"/>
      <c r="P418" s="6"/>
      <c r="Q418" s="6"/>
      <c r="R418" s="6"/>
      <c r="S418" s="6"/>
      <c r="T418" s="6"/>
      <c r="U418" s="6"/>
      <c r="V418" s="6"/>
      <c r="W418" s="6"/>
      <c r="X418" s="6"/>
      <c r="Y418" s="6"/>
      <c r="Z418" s="45">
        <v>0</v>
      </c>
      <c r="AA418" s="45">
        <v>0</v>
      </c>
      <c r="AB418" s="45">
        <v>0</v>
      </c>
      <c r="AC418" s="45">
        <v>0</v>
      </c>
      <c r="AD418" s="45">
        <v>0</v>
      </c>
      <c r="AE418" s="45" t="e">
        <f>IF(AND(IF('[1]#REF'!$H$3="",TRUE,Z418&gt;0),IF('[1]#REF'!$H$4="",TRUE,AA418&gt;0),IF('[1]#REF'!$H$5="",TRUE,AB418&gt;0),IF('[1]#REF'!$H$6="",TRUE,AC418&gt;0),IF('[1]#REF'!$H$7="",TRUE,AD418&gt;0)),"ACEITAR PARA PRÓXIMA ANÁLISE","REJEITAR NESTA ETAPA")</f>
        <v>#REF!</v>
      </c>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row>
    <row r="419" ht="12.75" hidden="1" customHeight="1" spans="1:55">
      <c r="A419" s="58" t="str">
        <f t="shared" si="0"/>
        <v>REJEITADO</v>
      </c>
      <c r="B419" s="36" t="str">
        <f>'Etapa Pré-Seleção'!A419</f>
        <v>Low-income transfer engineering undergraduates’ benefits and costs of online learning during COVID-19</v>
      </c>
      <c r="C419" s="37" t="e">
        <f>'Etapa Pré-Seleção'!N419</f>
        <v>#REF!</v>
      </c>
      <c r="D419" s="6" t="s">
        <v>3350</v>
      </c>
      <c r="E419" s="58" t="s">
        <v>28</v>
      </c>
      <c r="F419" s="36"/>
      <c r="G419" s="58"/>
      <c r="H419" s="6"/>
      <c r="I419" s="6"/>
      <c r="J419" s="6"/>
      <c r="K419" s="6"/>
      <c r="L419" s="6"/>
      <c r="M419" s="6"/>
      <c r="N419" s="6"/>
      <c r="O419" s="6"/>
      <c r="P419" s="6"/>
      <c r="Q419" s="6"/>
      <c r="R419" s="6"/>
      <c r="S419" s="6"/>
      <c r="T419" s="6"/>
      <c r="U419" s="6"/>
      <c r="V419" s="6"/>
      <c r="W419" s="6"/>
      <c r="X419" s="6"/>
      <c r="Y419" s="6"/>
      <c r="Z419" s="45">
        <v>0</v>
      </c>
      <c r="AA419" s="45">
        <v>0</v>
      </c>
      <c r="AB419" s="45">
        <v>0</v>
      </c>
      <c r="AC419" s="45">
        <v>0</v>
      </c>
      <c r="AD419" s="45">
        <v>0</v>
      </c>
      <c r="AE419" s="45" t="e">
        <f>IF(AND(IF('[1]#REF'!$H$3="",TRUE,Z419&gt;0),IF('[1]#REF'!$H$4="",TRUE,AA419&gt;0),IF('[1]#REF'!$H$5="",TRUE,AB419&gt;0),IF('[1]#REF'!$H$6="",TRUE,AC419&gt;0),IF('[1]#REF'!$H$7="",TRUE,AD419&gt;0)),"ACEITAR PARA PRÓXIMA ANÁLISE","REJEITAR NESTA ETAPA")</f>
        <v>#REF!</v>
      </c>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row>
    <row r="420" ht="12.75" hidden="1" customHeight="1" spans="1:55">
      <c r="A420" s="58" t="str">
        <f t="shared" si="0"/>
        <v>REJEITADO</v>
      </c>
      <c r="B420" s="36" t="str">
        <f>'Etapa Pré-Seleção'!A420</f>
        <v>A Qualitative Approach on Impacts of Online Learning Towards University of Cyberjaya Clinical Years Medical Students</v>
      </c>
      <c r="C420" s="37" t="e">
        <f>'Etapa Pré-Seleção'!N420</f>
        <v>#REF!</v>
      </c>
      <c r="D420" s="6" t="s">
        <v>3350</v>
      </c>
      <c r="E420" s="58" t="s">
        <v>28</v>
      </c>
      <c r="F420" s="36"/>
      <c r="G420" s="58"/>
      <c r="H420" s="6"/>
      <c r="I420" s="6"/>
      <c r="J420" s="6"/>
      <c r="K420" s="6"/>
      <c r="L420" s="6"/>
      <c r="M420" s="6"/>
      <c r="N420" s="6"/>
      <c r="O420" s="6"/>
      <c r="P420" s="6"/>
      <c r="Q420" s="6"/>
      <c r="R420" s="6"/>
      <c r="S420" s="6"/>
      <c r="T420" s="6"/>
      <c r="U420" s="6"/>
      <c r="V420" s="6"/>
      <c r="W420" s="6"/>
      <c r="X420" s="6"/>
      <c r="Y420" s="6"/>
      <c r="Z420" s="45">
        <v>0</v>
      </c>
      <c r="AA420" s="45">
        <v>0</v>
      </c>
      <c r="AB420" s="45">
        <v>0</v>
      </c>
      <c r="AC420" s="45">
        <v>0</v>
      </c>
      <c r="AD420" s="45">
        <v>0</v>
      </c>
      <c r="AE420" s="45" t="e">
        <f>IF(AND(IF('[1]#REF'!$H$3="",TRUE,Z420&gt;0),IF('[1]#REF'!$H$4="",TRUE,AA420&gt;0),IF('[1]#REF'!$H$5="",TRUE,AB420&gt;0),IF('[1]#REF'!$H$6="",TRUE,AC420&gt;0),IF('[1]#REF'!$H$7="",TRUE,AD420&gt;0)),"ACEITAR PARA PRÓXIMA ANÁLISE","REJEITAR NESTA ETAPA")</f>
        <v>#REF!</v>
      </c>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row>
    <row r="421" ht="12.75" customHeight="1" spans="1:55">
      <c r="A421" s="58" t="str">
        <f t="shared" si="0"/>
        <v>SELECIONADO</v>
      </c>
      <c r="B421" s="8" t="str">
        <f>'Etapa Pré-Seleção'!A421</f>
        <v>StudiCare procrastination - Randomized controlled non-inferiority trial of a persuasive design-optimized internet- and mobile-based intervention with digital coach targeting procrastination in college students</v>
      </c>
      <c r="C421" s="37" t="str">
        <f>'Etapa Pré-Seleção'!N421</f>
        <v>SELECIONAR</v>
      </c>
      <c r="D421" s="10" t="s">
        <v>3351</v>
      </c>
      <c r="E421" s="61" t="s">
        <v>206</v>
      </c>
      <c r="F421" s="36">
        <v>22</v>
      </c>
      <c r="G421" s="58"/>
      <c r="H421" s="6"/>
      <c r="I421" s="6"/>
      <c r="J421" s="6"/>
      <c r="K421" s="6"/>
      <c r="L421" s="6"/>
      <c r="M421" s="6"/>
      <c r="N421" s="6"/>
      <c r="O421" s="6"/>
      <c r="P421" s="6"/>
      <c r="Q421" s="6"/>
      <c r="R421" s="6"/>
      <c r="S421" s="6"/>
      <c r="T421" s="6"/>
      <c r="U421" s="6"/>
      <c r="V421" s="6"/>
      <c r="W421" s="6"/>
      <c r="X421" s="6"/>
      <c r="Y421" s="6"/>
      <c r="Z421" s="45">
        <v>0</v>
      </c>
      <c r="AA421" s="45">
        <v>0</v>
      </c>
      <c r="AB421" s="45">
        <v>0</v>
      </c>
      <c r="AC421" s="45">
        <v>0</v>
      </c>
      <c r="AD421" s="45">
        <v>0</v>
      </c>
      <c r="AE421" s="45" t="e">
        <f>IF(AND(IF('[1]#REF'!$H$3="",TRUE,Z421&gt;0),IF('[1]#REF'!$H$4="",TRUE,AA421&gt;0),IF('[1]#REF'!$H$5="",TRUE,AB421&gt;0),IF('[1]#REF'!$H$6="",TRUE,AC421&gt;0),IF('[1]#REF'!$H$7="",TRUE,AD421&gt;0)),"ACEITAR PARA PRÓXIMA ANÁLISE","REJEITAR NESTA ETAPA")</f>
        <v>#REF!</v>
      </c>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row>
    <row r="422" ht="12.75" hidden="1" customHeight="1" spans="1:55">
      <c r="A422" s="58" t="str">
        <f t="shared" si="0"/>
        <v>REJEITADO</v>
      </c>
      <c r="B422" s="36" t="str">
        <f>'Etapa Pré-Seleção'!A422</f>
        <v>Playful sport design: A game changer?</v>
      </c>
      <c r="C422" s="37" t="e">
        <f>'Etapa Pré-Seleção'!N422</f>
        <v>#REF!</v>
      </c>
      <c r="D422" s="6" t="s">
        <v>3350</v>
      </c>
      <c r="E422" s="58" t="s">
        <v>28</v>
      </c>
      <c r="F422" s="36"/>
      <c r="G422" s="58"/>
      <c r="H422" s="6"/>
      <c r="I422" s="6"/>
      <c r="J422" s="6"/>
      <c r="K422" s="6"/>
      <c r="L422" s="6"/>
      <c r="M422" s="6"/>
      <c r="N422" s="6"/>
      <c r="O422" s="6"/>
      <c r="P422" s="6"/>
      <c r="Q422" s="6"/>
      <c r="R422" s="6"/>
      <c r="S422" s="6"/>
      <c r="T422" s="6"/>
      <c r="U422" s="6"/>
      <c r="V422" s="6"/>
      <c r="W422" s="6"/>
      <c r="X422" s="6"/>
      <c r="Y422" s="6"/>
      <c r="Z422" s="45">
        <v>0</v>
      </c>
      <c r="AA422" s="45">
        <v>0</v>
      </c>
      <c r="AB422" s="45">
        <v>0</v>
      </c>
      <c r="AC422" s="45">
        <v>0</v>
      </c>
      <c r="AD422" s="45">
        <v>0</v>
      </c>
      <c r="AE422" s="45" t="e">
        <f>IF(AND(IF('[1]#REF'!$H$3="",TRUE,Z422&gt;0),IF('[1]#REF'!$H$4="",TRUE,AA422&gt;0),IF('[1]#REF'!$H$5="",TRUE,AB422&gt;0),IF('[1]#REF'!$H$6="",TRUE,AC422&gt;0),IF('[1]#REF'!$H$7="",TRUE,AD422&gt;0)),"ACEITAR PARA PRÓXIMA ANÁLISE","REJEITAR NESTA ETAPA")</f>
        <v>#REF!</v>
      </c>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row>
    <row r="423" ht="12.75" hidden="1" customHeight="1" spans="1:55">
      <c r="A423" s="58" t="str">
        <f t="shared" si="0"/>
        <v>REJEITADO</v>
      </c>
      <c r="B423" s="36" t="str">
        <f>'Etapa Pré-Seleção'!A423</f>
        <v>How to improve user engagement and retention in mobile payment: A gamification affordance perspective</v>
      </c>
      <c r="C423" s="37" t="e">
        <f>'Etapa Pré-Seleção'!N423</f>
        <v>#REF!</v>
      </c>
      <c r="D423" s="6" t="s">
        <v>3350</v>
      </c>
      <c r="E423" s="58" t="s">
        <v>28</v>
      </c>
      <c r="F423" s="36"/>
      <c r="G423" s="58"/>
      <c r="H423" s="6"/>
      <c r="I423" s="6"/>
      <c r="J423" s="6"/>
      <c r="K423" s="6"/>
      <c r="L423" s="6"/>
      <c r="M423" s="6"/>
      <c r="N423" s="6"/>
      <c r="O423" s="6"/>
      <c r="P423" s="6"/>
      <c r="Q423" s="6"/>
      <c r="R423" s="6"/>
      <c r="S423" s="6"/>
      <c r="T423" s="6"/>
      <c r="U423" s="6"/>
      <c r="V423" s="6"/>
      <c r="W423" s="6"/>
      <c r="X423" s="6"/>
      <c r="Y423" s="6"/>
      <c r="Z423" s="45">
        <v>0</v>
      </c>
      <c r="AA423" s="45">
        <v>0</v>
      </c>
      <c r="AB423" s="45">
        <v>0</v>
      </c>
      <c r="AC423" s="45">
        <v>0</v>
      </c>
      <c r="AD423" s="45">
        <v>0</v>
      </c>
      <c r="AE423" s="45" t="e">
        <f>IF(AND(IF('[1]#REF'!$H$3="",TRUE,Z423&gt;0),IF('[1]#REF'!$H$4="",TRUE,AA423&gt;0),IF('[1]#REF'!$H$5="",TRUE,AB423&gt;0),IF('[1]#REF'!$H$6="",TRUE,AC423&gt;0),IF('[1]#REF'!$H$7="",TRUE,AD423&gt;0)),"ACEITAR PARA PRÓXIMA ANÁLISE","REJEITAR NESTA ETAPA")</f>
        <v>#REF!</v>
      </c>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row>
    <row r="424" ht="12.75" hidden="1" customHeight="1" spans="1:55">
      <c r="A424" s="58" t="str">
        <f t="shared" si="0"/>
        <v>REJEITADO</v>
      </c>
      <c r="B424" s="36" t="str">
        <f>'Etapa Pré-Seleção'!A424</f>
        <v>Ai in e-learning: the affordance perspective</v>
      </c>
      <c r="C424" s="37" t="e">
        <f>'Etapa Pré-Seleção'!N424</f>
        <v>#REF!</v>
      </c>
      <c r="D424" s="6" t="s">
        <v>3350</v>
      </c>
      <c r="E424" s="58" t="s">
        <v>28</v>
      </c>
      <c r="F424" s="36"/>
      <c r="G424" s="58"/>
      <c r="H424" s="6"/>
      <c r="I424" s="6"/>
      <c r="J424" s="6"/>
      <c r="K424" s="6"/>
      <c r="L424" s="6"/>
      <c r="M424" s="6"/>
      <c r="N424" s="6"/>
      <c r="O424" s="6"/>
      <c r="P424" s="6"/>
      <c r="Q424" s="6"/>
      <c r="R424" s="6"/>
      <c r="S424" s="6"/>
      <c r="T424" s="6"/>
      <c r="U424" s="6"/>
      <c r="V424" s="6"/>
      <c r="W424" s="6"/>
      <c r="X424" s="6"/>
      <c r="Y424" s="6"/>
      <c r="Z424" s="45">
        <v>0</v>
      </c>
      <c r="AA424" s="45">
        <v>0</v>
      </c>
      <c r="AB424" s="45">
        <v>0</v>
      </c>
      <c r="AC424" s="45">
        <v>0</v>
      </c>
      <c r="AD424" s="45">
        <v>0</v>
      </c>
      <c r="AE424" s="45" t="e">
        <f>IF(AND(IF('[1]#REF'!$H$3="",TRUE,Z424&gt;0),IF('[1]#REF'!$H$4="",TRUE,AA424&gt;0),IF('[1]#REF'!$H$5="",TRUE,AB424&gt;0),IF('[1]#REF'!$H$6="",TRUE,AC424&gt;0),IF('[1]#REF'!$H$7="",TRUE,AD424&gt;0)),"ACEITAR PARA PRÓXIMA ANÁLISE","REJEITAR NESTA ETAPA")</f>
        <v>#REF!</v>
      </c>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row>
    <row r="425" ht="12.75" hidden="1" customHeight="1" spans="1:55">
      <c r="A425" s="58" t="str">
        <f t="shared" si="0"/>
        <v>REJEITADO</v>
      </c>
      <c r="B425" s="36" t="str">
        <f>'Etapa Pré-Seleção'!A425</f>
        <v>Educational Data Mining Clustering Approach: Case Study of Undergraduate Student Thesis Topic</v>
      </c>
      <c r="C425" s="37" t="e">
        <f>'Etapa Pré-Seleção'!N425</f>
        <v>#REF!</v>
      </c>
      <c r="D425" s="6" t="s">
        <v>3350</v>
      </c>
      <c r="E425" s="58" t="s">
        <v>28</v>
      </c>
      <c r="F425" s="36"/>
      <c r="G425" s="58"/>
      <c r="H425" s="6"/>
      <c r="I425" s="6"/>
      <c r="J425" s="6"/>
      <c r="K425" s="6"/>
      <c r="L425" s="6"/>
      <c r="M425" s="6"/>
      <c r="N425" s="6"/>
      <c r="O425" s="6"/>
      <c r="P425" s="6"/>
      <c r="Q425" s="6"/>
      <c r="R425" s="6"/>
      <c r="S425" s="6"/>
      <c r="T425" s="6"/>
      <c r="U425" s="6"/>
      <c r="V425" s="6"/>
      <c r="W425" s="6"/>
      <c r="X425" s="6"/>
      <c r="Y425" s="6"/>
      <c r="Z425" s="45">
        <v>0</v>
      </c>
      <c r="AA425" s="45">
        <v>0</v>
      </c>
      <c r="AB425" s="45">
        <v>0</v>
      </c>
      <c r="AC425" s="45">
        <v>0</v>
      </c>
      <c r="AD425" s="45">
        <v>0</v>
      </c>
      <c r="AE425" s="45" t="e">
        <f>IF(AND(IF('[1]#REF'!$H$3="",TRUE,Z425&gt;0),IF('[1]#REF'!$H$4="",TRUE,AA425&gt;0),IF('[1]#REF'!$H$5="",TRUE,AB425&gt;0),IF('[1]#REF'!$H$6="",TRUE,AC425&gt;0),IF('[1]#REF'!$H$7="",TRUE,AD425&gt;0)),"ACEITAR PARA PRÓXIMA ANÁLISE","REJEITAR NESTA ETAPA")</f>
        <v>#REF!</v>
      </c>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row>
    <row r="426" ht="12.75" hidden="1" customHeight="1" spans="1:55">
      <c r="A426" s="58" t="str">
        <f t="shared" si="0"/>
        <v>REJEITADO</v>
      </c>
      <c r="B426" s="36" t="str">
        <f>'Etapa Pré-Seleção'!A426</f>
        <v>Usability of a Virtual Learning Environment in Down Syndrome Adult Learning</v>
      </c>
      <c r="C426" s="37" t="e">
        <f>'Etapa Pré-Seleção'!N426</f>
        <v>#REF!</v>
      </c>
      <c r="D426" s="6" t="s">
        <v>3350</v>
      </c>
      <c r="E426" s="58" t="s">
        <v>28</v>
      </c>
      <c r="F426" s="36"/>
      <c r="G426" s="58"/>
      <c r="H426" s="6"/>
      <c r="I426" s="6"/>
      <c r="J426" s="6"/>
      <c r="K426" s="6"/>
      <c r="L426" s="6"/>
      <c r="M426" s="6"/>
      <c r="N426" s="6"/>
      <c r="O426" s="6"/>
      <c r="P426" s="6"/>
      <c r="Q426" s="6"/>
      <c r="R426" s="6"/>
      <c r="S426" s="6"/>
      <c r="T426" s="6"/>
      <c r="U426" s="6"/>
      <c r="V426" s="6"/>
      <c r="W426" s="6"/>
      <c r="X426" s="6"/>
      <c r="Y426" s="6"/>
      <c r="Z426" s="45">
        <v>0</v>
      </c>
      <c r="AA426" s="45">
        <v>0</v>
      </c>
      <c r="AB426" s="45">
        <v>0</v>
      </c>
      <c r="AC426" s="45">
        <v>0</v>
      </c>
      <c r="AD426" s="45">
        <v>0</v>
      </c>
      <c r="AE426" s="45" t="e">
        <f>IF(AND(IF('[1]#REF'!$H$3="",TRUE,Z426&gt;0),IF('[1]#REF'!$H$4="",TRUE,AA426&gt;0),IF('[1]#REF'!$H$5="",TRUE,AB426&gt;0),IF('[1]#REF'!$H$6="",TRUE,AC426&gt;0),IF('[1]#REF'!$H$7="",TRUE,AD426&gt;0)),"ACEITAR PARA PRÓXIMA ANÁLISE","REJEITAR NESTA ETAPA")</f>
        <v>#REF!</v>
      </c>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row>
    <row r="427" ht="12.75" hidden="1" customHeight="1" spans="1:55">
      <c r="A427" s="58" t="str">
        <f t="shared" si="0"/>
        <v>REJEITADO</v>
      </c>
      <c r="B427" s="36" t="str">
        <f>'Etapa Pré-Seleção'!A427</f>
        <v>Smartphones and academic performance: evidence from India</v>
      </c>
      <c r="C427" s="37" t="e">
        <f>'Etapa Pré-Seleção'!N427</f>
        <v>#REF!</v>
      </c>
      <c r="D427" s="6" t="s">
        <v>3350</v>
      </c>
      <c r="E427" s="58" t="s">
        <v>28</v>
      </c>
      <c r="F427" s="36"/>
      <c r="G427" s="58"/>
      <c r="H427" s="6"/>
      <c r="I427" s="6"/>
      <c r="J427" s="6"/>
      <c r="K427" s="6"/>
      <c r="L427" s="6"/>
      <c r="M427" s="6"/>
      <c r="N427" s="6"/>
      <c r="O427" s="6"/>
      <c r="P427" s="6"/>
      <c r="Q427" s="6"/>
      <c r="R427" s="6"/>
      <c r="S427" s="6"/>
      <c r="T427" s="6"/>
      <c r="U427" s="6"/>
      <c r="V427" s="6"/>
      <c r="W427" s="6"/>
      <c r="X427" s="6"/>
      <c r="Y427" s="6"/>
      <c r="Z427" s="45">
        <v>0</v>
      </c>
      <c r="AA427" s="45">
        <v>0</v>
      </c>
      <c r="AB427" s="45">
        <v>0</v>
      </c>
      <c r="AC427" s="45">
        <v>0</v>
      </c>
      <c r="AD427" s="45">
        <v>0</v>
      </c>
      <c r="AE427" s="45" t="e">
        <f>IF(AND(IF('[1]#REF'!$H$3="",TRUE,Z427&gt;0),IF('[1]#REF'!$H$4="",TRUE,AA427&gt;0),IF('[1]#REF'!$H$5="",TRUE,AB427&gt;0),IF('[1]#REF'!$H$6="",TRUE,AC427&gt;0),IF('[1]#REF'!$H$7="",TRUE,AD427&gt;0)),"ACEITAR PARA PRÓXIMA ANÁLISE","REJEITAR NESTA ETAPA")</f>
        <v>#REF!</v>
      </c>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row>
    <row r="428" ht="12.75" hidden="1" customHeight="1" spans="1:55">
      <c r="A428" s="58" t="str">
        <f t="shared" si="0"/>
        <v>REJEITADO</v>
      </c>
      <c r="B428" s="36" t="str">
        <f>'Etapa Pré-Seleção'!A428</f>
        <v>Examining the predictors of university students' engagement, fear of missing out and Internet addiction in online environments</v>
      </c>
      <c r="C428" s="37" t="e">
        <f>'Etapa Pré-Seleção'!N428</f>
        <v>#REF!</v>
      </c>
      <c r="D428" s="6" t="s">
        <v>3350</v>
      </c>
      <c r="E428" s="58" t="s">
        <v>28</v>
      </c>
      <c r="F428" s="36"/>
      <c r="G428" s="58"/>
      <c r="H428" s="6"/>
      <c r="I428" s="6"/>
      <c r="J428" s="6"/>
      <c r="K428" s="6"/>
      <c r="L428" s="6"/>
      <c r="M428" s="6"/>
      <c r="N428" s="6"/>
      <c r="O428" s="6"/>
      <c r="P428" s="6"/>
      <c r="Q428" s="6"/>
      <c r="R428" s="6"/>
      <c r="S428" s="6"/>
      <c r="T428" s="6"/>
      <c r="U428" s="6"/>
      <c r="V428" s="6"/>
      <c r="W428" s="6"/>
      <c r="X428" s="6"/>
      <c r="Y428" s="6"/>
      <c r="Z428" s="45">
        <v>0</v>
      </c>
      <c r="AA428" s="45">
        <v>0</v>
      </c>
      <c r="AB428" s="45">
        <v>0</v>
      </c>
      <c r="AC428" s="45">
        <v>0</v>
      </c>
      <c r="AD428" s="45">
        <v>0</v>
      </c>
      <c r="AE428" s="45" t="e">
        <f>IF(AND(IF('[1]#REF'!$H$3="",TRUE,Z428&gt;0),IF('[1]#REF'!$H$4="",TRUE,AA428&gt;0),IF('[1]#REF'!$H$5="",TRUE,AB428&gt;0),IF('[1]#REF'!$H$6="",TRUE,AC428&gt;0),IF('[1]#REF'!$H$7="",TRUE,AD428&gt;0)),"ACEITAR PARA PRÓXIMA ANÁLISE","REJEITAR NESTA ETAPA")</f>
        <v>#REF!</v>
      </c>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row>
    <row r="429" ht="12.75" hidden="1" customHeight="1" spans="1:55">
      <c r="A429" s="58" t="str">
        <f t="shared" si="0"/>
        <v>REJEITADO</v>
      </c>
      <c r="B429" s="36" t="str">
        <f>'Etapa Pré-Seleção'!A429</f>
        <v>Comparing high school students’ online self-regulation and engagement in English language learning</v>
      </c>
      <c r="C429" s="37" t="e">
        <f>'Etapa Pré-Seleção'!N429</f>
        <v>#REF!</v>
      </c>
      <c r="D429" s="6" t="s">
        <v>3350</v>
      </c>
      <c r="E429" s="58" t="s">
        <v>28</v>
      </c>
      <c r="F429" s="36"/>
      <c r="G429" s="58"/>
      <c r="H429" s="6"/>
      <c r="I429" s="6"/>
      <c r="J429" s="6"/>
      <c r="K429" s="6"/>
      <c r="L429" s="6"/>
      <c r="M429" s="6"/>
      <c r="N429" s="6"/>
      <c r="O429" s="6"/>
      <c r="P429" s="6"/>
      <c r="Q429" s="6"/>
      <c r="R429" s="6"/>
      <c r="S429" s="6"/>
      <c r="T429" s="6"/>
      <c r="U429" s="6"/>
      <c r="V429" s="6"/>
      <c r="W429" s="6"/>
      <c r="X429" s="6"/>
      <c r="Y429" s="6"/>
      <c r="Z429" s="45">
        <v>0</v>
      </c>
      <c r="AA429" s="45">
        <v>0</v>
      </c>
      <c r="AB429" s="45">
        <v>0</v>
      </c>
      <c r="AC429" s="45">
        <v>0</v>
      </c>
      <c r="AD429" s="45">
        <v>0</v>
      </c>
      <c r="AE429" s="45" t="e">
        <f>IF(AND(IF('[1]#REF'!$H$3="",TRUE,Z429&gt;0),IF('[1]#REF'!$H$4="",TRUE,AA429&gt;0),IF('[1]#REF'!$H$5="",TRUE,AB429&gt;0),IF('[1]#REF'!$H$6="",TRUE,AC429&gt;0),IF('[1]#REF'!$H$7="",TRUE,AD429&gt;0)),"ACEITAR PARA PRÓXIMA ANÁLISE","REJEITAR NESTA ETAPA")</f>
        <v>#REF!</v>
      </c>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row>
    <row r="430" ht="12.75" hidden="1" customHeight="1" spans="1:55">
      <c r="A430" s="58" t="str">
        <f t="shared" si="0"/>
        <v>REJEITADO</v>
      </c>
      <c r="B430" s="36" t="str">
        <f>'Etapa Pré-Seleção'!A430</f>
        <v>The Effect of Time Management and Help-Seeking in Self-Regulation-Based Computational Thinking Learning in Taiwanese Primary School Students</v>
      </c>
      <c r="C430" s="37" t="e">
        <f>'Etapa Pré-Seleção'!N430</f>
        <v>#REF!</v>
      </c>
      <c r="D430" s="6" t="s">
        <v>3350</v>
      </c>
      <c r="E430" s="58" t="s">
        <v>28</v>
      </c>
      <c r="F430" s="36"/>
      <c r="G430" s="58"/>
      <c r="H430" s="6"/>
      <c r="I430" s="6"/>
      <c r="J430" s="6"/>
      <c r="K430" s="6"/>
      <c r="L430" s="6"/>
      <c r="M430" s="6"/>
      <c r="N430" s="6"/>
      <c r="O430" s="6"/>
      <c r="P430" s="6"/>
      <c r="Q430" s="6"/>
      <c r="R430" s="6"/>
      <c r="S430" s="6"/>
      <c r="T430" s="6"/>
      <c r="U430" s="6"/>
      <c r="V430" s="6"/>
      <c r="W430" s="6"/>
      <c r="X430" s="6"/>
      <c r="Y430" s="6"/>
      <c r="Z430" s="45">
        <v>0</v>
      </c>
      <c r="AA430" s="45">
        <v>0</v>
      </c>
      <c r="AB430" s="45">
        <v>0</v>
      </c>
      <c r="AC430" s="45">
        <v>0</v>
      </c>
      <c r="AD430" s="45">
        <v>0</v>
      </c>
      <c r="AE430" s="45" t="e">
        <f>IF(AND(IF('[1]#REF'!$H$3="",TRUE,Z430&gt;0),IF('[1]#REF'!$H$4="",TRUE,AA430&gt;0),IF('[1]#REF'!$H$5="",TRUE,AB430&gt;0),IF('[1]#REF'!$H$6="",TRUE,AC430&gt;0),IF('[1]#REF'!$H$7="",TRUE,AD430&gt;0)),"ACEITAR PARA PRÓXIMA ANÁLISE","REJEITAR NESTA ETAPA")</f>
        <v>#REF!</v>
      </c>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row>
    <row r="431" ht="12.75" hidden="1" customHeight="1" spans="1:55">
      <c r="A431" s="58" t="str">
        <f t="shared" si="0"/>
        <v>REJEITADO</v>
      </c>
      <c r="B431" s="8" t="str">
        <f>'Etapa Pré-Seleção'!A431</f>
        <v>Toward Usability Testing of Motivational Affordances through Gamification</v>
      </c>
      <c r="C431" s="37" t="str">
        <f>'Etapa Pré-Seleção'!N431</f>
        <v>SELECIONAR</v>
      </c>
      <c r="D431" s="10" t="s">
        <v>3354</v>
      </c>
      <c r="E431" s="64" t="s">
        <v>28</v>
      </c>
      <c r="F431" s="36"/>
      <c r="G431" s="58"/>
      <c r="H431" s="6"/>
      <c r="I431" s="6"/>
      <c r="J431" s="6"/>
      <c r="K431" s="6"/>
      <c r="L431" s="6"/>
      <c r="M431" s="6"/>
      <c r="N431" s="6"/>
      <c r="O431" s="6"/>
      <c r="P431" s="6"/>
      <c r="Q431" s="6"/>
      <c r="R431" s="6"/>
      <c r="S431" s="6"/>
      <c r="T431" s="6"/>
      <c r="U431" s="6"/>
      <c r="V431" s="6"/>
      <c r="W431" s="6"/>
      <c r="X431" s="6"/>
      <c r="Y431" s="6"/>
      <c r="Z431" s="45">
        <v>0</v>
      </c>
      <c r="AA431" s="45">
        <v>0</v>
      </c>
      <c r="AB431" s="45">
        <v>0</v>
      </c>
      <c r="AC431" s="45">
        <v>0</v>
      </c>
      <c r="AD431" s="45">
        <v>0</v>
      </c>
      <c r="AE431" s="45" t="e">
        <f>IF(AND(IF('[1]#REF'!$H$3="",TRUE,Z431&gt;0),IF('[1]#REF'!$H$4="",TRUE,AA431&gt;0),IF('[1]#REF'!$H$5="",TRUE,AB431&gt;0),IF('[1]#REF'!$H$6="",TRUE,AC431&gt;0),IF('[1]#REF'!$H$7="",TRUE,AD431&gt;0)),"ACEITAR PARA PRÓXIMA ANÁLISE","REJEITAR NESTA ETAPA")</f>
        <v>#REF!</v>
      </c>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row>
    <row r="432" ht="12.75" hidden="1" customHeight="1" spans="1:55">
      <c r="A432" s="58" t="str">
        <f t="shared" si="0"/>
        <v>REJEITADO</v>
      </c>
      <c r="B432" s="36" t="str">
        <f>'Etapa Pré-Seleção'!A432</f>
        <v>The mediating effects of needs satisfaction on the relationships between prior knowledge and self-regulated learning through artificial intelligence chatbot</v>
      </c>
      <c r="C432" s="37" t="e">
        <f>'Etapa Pré-Seleção'!N432</f>
        <v>#REF!</v>
      </c>
      <c r="D432" s="6" t="s">
        <v>3350</v>
      </c>
      <c r="E432" s="58" t="s">
        <v>28</v>
      </c>
      <c r="F432" s="36"/>
      <c r="G432" s="58"/>
      <c r="H432" s="6"/>
      <c r="I432" s="6"/>
      <c r="J432" s="6"/>
      <c r="K432" s="6"/>
      <c r="L432" s="6"/>
      <c r="M432" s="6"/>
      <c r="N432" s="6"/>
      <c r="O432" s="6"/>
      <c r="P432" s="6"/>
      <c r="Q432" s="6"/>
      <c r="R432" s="6"/>
      <c r="S432" s="6"/>
      <c r="T432" s="6"/>
      <c r="U432" s="6"/>
      <c r="V432" s="6"/>
      <c r="W432" s="6"/>
      <c r="X432" s="6"/>
      <c r="Y432" s="6"/>
      <c r="Z432" s="45">
        <v>0</v>
      </c>
      <c r="AA432" s="45">
        <v>0</v>
      </c>
      <c r="AB432" s="45">
        <v>0</v>
      </c>
      <c r="AC432" s="45">
        <v>0</v>
      </c>
      <c r="AD432" s="45">
        <v>0</v>
      </c>
      <c r="AE432" s="45" t="e">
        <f>IF(AND(IF('[1]#REF'!$H$3="",TRUE,Z432&gt;0),IF('[1]#REF'!$H$4="",TRUE,AA432&gt;0),IF('[1]#REF'!$H$5="",TRUE,AB432&gt;0),IF('[1]#REF'!$H$6="",TRUE,AC432&gt;0),IF('[1]#REF'!$H$7="",TRUE,AD432&gt;0)),"ACEITAR PARA PRÓXIMA ANÁLISE","REJEITAR NESTA ETAPA")</f>
        <v>#REF!</v>
      </c>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row>
    <row r="433" ht="12.75" hidden="1" customHeight="1" spans="1:55">
      <c r="A433" s="58" t="str">
        <f t="shared" si="0"/>
        <v>REJEITADO</v>
      </c>
      <c r="B433" s="36" t="str">
        <f>'Etapa Pré-Seleção'!A433</f>
        <v>Understanding Disengagement in Just-in-Time Mobile Health Interventions</v>
      </c>
      <c r="C433" s="37" t="e">
        <f>'Etapa Pré-Seleção'!N433</f>
        <v>#REF!</v>
      </c>
      <c r="D433" s="6" t="s">
        <v>3350</v>
      </c>
      <c r="E433" s="58" t="s">
        <v>28</v>
      </c>
      <c r="F433" s="36"/>
      <c r="G433" s="58"/>
      <c r="H433" s="6"/>
      <c r="I433" s="6"/>
      <c r="J433" s="6"/>
      <c r="K433" s="6"/>
      <c r="L433" s="6"/>
      <c r="M433" s="6"/>
      <c r="N433" s="6"/>
      <c r="O433" s="6"/>
      <c r="P433" s="6"/>
      <c r="Q433" s="6"/>
      <c r="R433" s="6"/>
      <c r="S433" s="6"/>
      <c r="T433" s="6"/>
      <c r="U433" s="6"/>
      <c r="V433" s="6"/>
      <c r="W433" s="6"/>
      <c r="X433" s="6"/>
      <c r="Y433" s="6"/>
      <c r="Z433" s="45">
        <v>0</v>
      </c>
      <c r="AA433" s="45">
        <v>0</v>
      </c>
      <c r="AB433" s="45">
        <v>0</v>
      </c>
      <c r="AC433" s="45">
        <v>0</v>
      </c>
      <c r="AD433" s="45">
        <v>0</v>
      </c>
      <c r="AE433" s="45" t="e">
        <f>IF(AND(IF('[1]#REF'!$H$3="",TRUE,Z433&gt;0),IF('[1]#REF'!$H$4="",TRUE,AA433&gt;0),IF('[1]#REF'!$H$5="",TRUE,AB433&gt;0),IF('[1]#REF'!$H$6="",TRUE,AC433&gt;0),IF('[1]#REF'!$H$7="",TRUE,AD433&gt;0)),"ACEITAR PARA PRÓXIMA ANÁLISE","REJEITAR NESTA ETAPA")</f>
        <v>#REF!</v>
      </c>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row>
    <row r="434" ht="12.75" hidden="1" customHeight="1" spans="1:55">
      <c r="A434" s="58" t="str">
        <f t="shared" si="0"/>
        <v>REJEITADO</v>
      </c>
      <c r="B434" s="36" t="str">
        <f>'Etapa Pré-Seleção'!A434</f>
        <v>Whiff: An Exploratory Framework for Olfactory Productivity Interfaces</v>
      </c>
      <c r="C434" s="37" t="e">
        <f>'Etapa Pré-Seleção'!N434</f>
        <v>#REF!</v>
      </c>
      <c r="D434" s="6" t="s">
        <v>3350</v>
      </c>
      <c r="E434" s="58" t="s">
        <v>28</v>
      </c>
      <c r="F434" s="36"/>
      <c r="G434" s="58"/>
      <c r="H434" s="6"/>
      <c r="I434" s="6"/>
      <c r="J434" s="6"/>
      <c r="K434" s="6"/>
      <c r="L434" s="6"/>
      <c r="M434" s="6"/>
      <c r="N434" s="6"/>
      <c r="O434" s="6"/>
      <c r="P434" s="6"/>
      <c r="Q434" s="6"/>
      <c r="R434" s="6"/>
      <c r="S434" s="6"/>
      <c r="T434" s="6"/>
      <c r="U434" s="6"/>
      <c r="V434" s="6"/>
      <c r="W434" s="6"/>
      <c r="X434" s="6"/>
      <c r="Y434" s="6"/>
      <c r="Z434" s="45">
        <v>0</v>
      </c>
      <c r="AA434" s="45">
        <v>0</v>
      </c>
      <c r="AB434" s="45">
        <v>0</v>
      </c>
      <c r="AC434" s="45">
        <v>0</v>
      </c>
      <c r="AD434" s="45">
        <v>0</v>
      </c>
      <c r="AE434" s="45" t="e">
        <f>IF(AND(IF('[1]#REF'!$H$3="",TRUE,Z434&gt;0),IF('[1]#REF'!$H$4="",TRUE,AA434&gt;0),IF('[1]#REF'!$H$5="",TRUE,AB434&gt;0),IF('[1]#REF'!$H$6="",TRUE,AC434&gt;0),IF('[1]#REF'!$H$7="",TRUE,AD434&gt;0)),"ACEITAR PARA PRÓXIMA ANÁLISE","REJEITAR NESTA ETAPA")</f>
        <v>#REF!</v>
      </c>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row>
    <row r="435" ht="12.75" hidden="1" customHeight="1" spans="1:55">
      <c r="A435" s="58" t="str">
        <f t="shared" si="0"/>
        <v>REJEITADO</v>
      </c>
      <c r="B435" s="36" t="str">
        <f>'Etapa Pré-Seleção'!A435</f>
        <v>The effects of online game addiction on reduced academic achievement motivation among Chinese college students: the mediating role of learning engagement</v>
      </c>
      <c r="C435" s="37" t="e">
        <f>'Etapa Pré-Seleção'!N435</f>
        <v>#REF!</v>
      </c>
      <c r="D435" s="6" t="s">
        <v>3350</v>
      </c>
      <c r="E435" s="58" t="s">
        <v>28</v>
      </c>
      <c r="F435" s="36"/>
      <c r="G435" s="58"/>
      <c r="H435" s="6"/>
      <c r="I435" s="6"/>
      <c r="J435" s="6"/>
      <c r="K435" s="6"/>
      <c r="L435" s="6"/>
      <c r="M435" s="6"/>
      <c r="N435" s="6"/>
      <c r="O435" s="6"/>
      <c r="P435" s="6"/>
      <c r="Q435" s="6"/>
      <c r="R435" s="6"/>
      <c r="S435" s="6"/>
      <c r="T435" s="6"/>
      <c r="U435" s="6"/>
      <c r="V435" s="6"/>
      <c r="W435" s="6"/>
      <c r="X435" s="6"/>
      <c r="Y435" s="6"/>
      <c r="Z435" s="45">
        <v>0</v>
      </c>
      <c r="AA435" s="45">
        <v>0</v>
      </c>
      <c r="AB435" s="45">
        <v>0</v>
      </c>
      <c r="AC435" s="45">
        <v>0</v>
      </c>
      <c r="AD435" s="45">
        <v>0</v>
      </c>
      <c r="AE435" s="45" t="e">
        <f>IF(AND(IF('[1]#REF'!$H$3="",TRUE,Z435&gt;0),IF('[1]#REF'!$H$4="",TRUE,AA435&gt;0),IF('[1]#REF'!$H$5="",TRUE,AB435&gt;0),IF('[1]#REF'!$H$6="",TRUE,AC435&gt;0),IF('[1]#REF'!$H$7="",TRUE,AD435&gt;0)),"ACEITAR PARA PRÓXIMA ANÁLISE","REJEITAR NESTA ETAPA")</f>
        <v>#REF!</v>
      </c>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row>
    <row r="436" ht="12.75" hidden="1" customHeight="1" spans="1:55">
      <c r="A436" s="58" t="str">
        <f t="shared" si="0"/>
        <v>REJEITADO</v>
      </c>
      <c r="B436" s="36" t="str">
        <f>'Etapa Pré-Seleção'!A436</f>
        <v>Why do mobile consumers resist mobile commerce applications? A hybrid fsQCA-ANN analysis</v>
      </c>
      <c r="C436" s="37" t="e">
        <f>'Etapa Pré-Seleção'!N436</f>
        <v>#REF!</v>
      </c>
      <c r="D436" s="6" t="s">
        <v>3350</v>
      </c>
      <c r="E436" s="58" t="s">
        <v>28</v>
      </c>
      <c r="F436" s="36"/>
      <c r="G436" s="58"/>
      <c r="H436" s="6"/>
      <c r="I436" s="6"/>
      <c r="J436" s="6"/>
      <c r="K436" s="6"/>
      <c r="L436" s="6"/>
      <c r="M436" s="6"/>
      <c r="N436" s="6"/>
      <c r="O436" s="6"/>
      <c r="P436" s="6"/>
      <c r="Q436" s="6"/>
      <c r="R436" s="6"/>
      <c r="S436" s="6"/>
      <c r="T436" s="6"/>
      <c r="U436" s="6"/>
      <c r="V436" s="6"/>
      <c r="W436" s="6"/>
      <c r="X436" s="6"/>
      <c r="Y436" s="6"/>
      <c r="Z436" s="45">
        <v>0</v>
      </c>
      <c r="AA436" s="45">
        <v>0</v>
      </c>
      <c r="AB436" s="45">
        <v>0</v>
      </c>
      <c r="AC436" s="45">
        <v>0</v>
      </c>
      <c r="AD436" s="45">
        <v>0</v>
      </c>
      <c r="AE436" s="45" t="e">
        <f>IF(AND(IF('[1]#REF'!$H$3="",TRUE,Z436&gt;0),IF('[1]#REF'!$H$4="",TRUE,AA436&gt;0),IF('[1]#REF'!$H$5="",TRUE,AB436&gt;0),IF('[1]#REF'!$H$6="",TRUE,AC436&gt;0),IF('[1]#REF'!$H$7="",TRUE,AD436&gt;0)),"ACEITAR PARA PRÓXIMA ANÁLISE","REJEITAR NESTA ETAPA")</f>
        <v>#REF!</v>
      </c>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row>
    <row r="437" ht="12.75" hidden="1" customHeight="1" spans="1:55">
      <c r="A437" s="58" t="str">
        <f t="shared" si="0"/>
        <v>REJEITADO</v>
      </c>
      <c r="B437" s="36" t="str">
        <f>'Etapa Pré-Seleção'!A437</f>
        <v>A survey of the literature: how scholars use text mining in Educational Studies?</v>
      </c>
      <c r="C437" s="37" t="e">
        <f>'Etapa Pré-Seleção'!N437</f>
        <v>#REF!</v>
      </c>
      <c r="D437" s="6" t="s">
        <v>3350</v>
      </c>
      <c r="E437" s="58" t="s">
        <v>28</v>
      </c>
      <c r="F437" s="36"/>
      <c r="G437" s="58"/>
      <c r="H437" s="6"/>
      <c r="I437" s="6"/>
      <c r="J437" s="6"/>
      <c r="K437" s="6"/>
      <c r="L437" s="6"/>
      <c r="M437" s="6"/>
      <c r="N437" s="6"/>
      <c r="O437" s="6"/>
      <c r="P437" s="6"/>
      <c r="Q437" s="6"/>
      <c r="R437" s="6"/>
      <c r="S437" s="6"/>
      <c r="T437" s="6"/>
      <c r="U437" s="6"/>
      <c r="V437" s="6"/>
      <c r="W437" s="6"/>
      <c r="X437" s="6"/>
      <c r="Y437" s="6"/>
      <c r="Z437" s="45">
        <v>0</v>
      </c>
      <c r="AA437" s="45">
        <v>0</v>
      </c>
      <c r="AB437" s="45">
        <v>0</v>
      </c>
      <c r="AC437" s="45">
        <v>0</v>
      </c>
      <c r="AD437" s="45">
        <v>0</v>
      </c>
      <c r="AE437" s="45" t="e">
        <f>IF(AND(IF('[1]#REF'!$H$3="",TRUE,Z437&gt;0),IF('[1]#REF'!$H$4="",TRUE,AA437&gt;0),IF('[1]#REF'!$H$5="",TRUE,AB437&gt;0),IF('[1]#REF'!$H$6="",TRUE,AC437&gt;0),IF('[1]#REF'!$H$7="",TRUE,AD437&gt;0)),"ACEITAR PARA PRÓXIMA ANÁLISE","REJEITAR NESTA ETAPA")</f>
        <v>#REF!</v>
      </c>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row>
    <row r="438" ht="12.75" hidden="1" customHeight="1" spans="1:55">
      <c r="A438" s="58" t="str">
        <f t="shared" si="0"/>
        <v>REJEITADO</v>
      </c>
      <c r="B438" s="36" t="str">
        <f>'Etapa Pré-Seleção'!A438</f>
        <v>Effectiveness of Online Collaborative Learning in Gamified Environments</v>
      </c>
      <c r="C438" s="37" t="e">
        <f>'Etapa Pré-Seleção'!N438</f>
        <v>#REF!</v>
      </c>
      <c r="D438" s="6" t="s">
        <v>3350</v>
      </c>
      <c r="E438" s="58" t="s">
        <v>28</v>
      </c>
      <c r="F438" s="36"/>
      <c r="G438" s="58"/>
      <c r="H438" s="6"/>
      <c r="I438" s="6"/>
      <c r="J438" s="6"/>
      <c r="K438" s="6"/>
      <c r="L438" s="6"/>
      <c r="M438" s="6"/>
      <c r="N438" s="6"/>
      <c r="O438" s="6"/>
      <c r="P438" s="6"/>
      <c r="Q438" s="6"/>
      <c r="R438" s="6"/>
      <c r="S438" s="6"/>
      <c r="T438" s="6"/>
      <c r="U438" s="6"/>
      <c r="V438" s="6"/>
      <c r="W438" s="6"/>
      <c r="X438" s="6"/>
      <c r="Y438" s="6"/>
      <c r="Z438" s="45">
        <v>0</v>
      </c>
      <c r="AA438" s="45">
        <v>0</v>
      </c>
      <c r="AB438" s="45">
        <v>0</v>
      </c>
      <c r="AC438" s="45">
        <v>0</v>
      </c>
      <c r="AD438" s="45">
        <v>0</v>
      </c>
      <c r="AE438" s="45" t="e">
        <f>IF(AND(IF('[1]#REF'!$H$3="",TRUE,Z438&gt;0),IF('[1]#REF'!$H$4="",TRUE,AA438&gt;0),IF('[1]#REF'!$H$5="",TRUE,AB438&gt;0),IF('[1]#REF'!$H$6="",TRUE,AC438&gt;0),IF('[1]#REF'!$H$7="",TRUE,AD438&gt;0)),"ACEITAR PARA PRÓXIMA ANÁLISE","REJEITAR NESTA ETAPA")</f>
        <v>#REF!</v>
      </c>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row>
    <row r="439" ht="12.75" hidden="1" customHeight="1" spans="1:55">
      <c r="A439" s="58" t="str">
        <f t="shared" si="0"/>
        <v>REJEITADO</v>
      </c>
      <c r="B439" s="36" t="str">
        <f>'Etapa Pré-Seleção'!A439</f>
        <v>Engaging learners in online learning without external incentives: Evidence from a field experiment</v>
      </c>
      <c r="C439" s="37" t="e">
        <f>'Etapa Pré-Seleção'!N439</f>
        <v>#REF!</v>
      </c>
      <c r="D439" s="6" t="s">
        <v>3350</v>
      </c>
      <c r="E439" s="58" t="s">
        <v>28</v>
      </c>
      <c r="F439" s="36"/>
      <c r="G439" s="58"/>
      <c r="H439" s="6"/>
      <c r="I439" s="6"/>
      <c r="J439" s="6"/>
      <c r="K439" s="6"/>
      <c r="L439" s="6"/>
      <c r="M439" s="6"/>
      <c r="N439" s="6"/>
      <c r="O439" s="6"/>
      <c r="P439" s="6"/>
      <c r="Q439" s="6"/>
      <c r="R439" s="6"/>
      <c r="S439" s="6"/>
      <c r="T439" s="6"/>
      <c r="U439" s="6"/>
      <c r="V439" s="6"/>
      <c r="W439" s="6"/>
      <c r="X439" s="6"/>
      <c r="Y439" s="6"/>
      <c r="Z439" s="45">
        <v>0</v>
      </c>
      <c r="AA439" s="45">
        <v>0</v>
      </c>
      <c r="AB439" s="45">
        <v>0</v>
      </c>
      <c r="AC439" s="45">
        <v>0</v>
      </c>
      <c r="AD439" s="45">
        <v>0</v>
      </c>
      <c r="AE439" s="45" t="e">
        <f>IF(AND(IF('[1]#REF'!$H$3="",TRUE,Z439&gt;0),IF('[1]#REF'!$H$4="",TRUE,AA439&gt;0),IF('[1]#REF'!$H$5="",TRUE,AB439&gt;0),IF('[1]#REF'!$H$6="",TRUE,AC439&gt;0),IF('[1]#REF'!$H$7="",TRUE,AD439&gt;0)),"ACEITAR PARA PRÓXIMA ANÁLISE","REJEITAR NESTA ETAPA")</f>
        <v>#REF!</v>
      </c>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row>
    <row r="440" ht="12.75" hidden="1" customHeight="1" spans="1:55">
      <c r="A440" s="58" t="str">
        <f t="shared" si="0"/>
        <v>REJEITADO</v>
      </c>
      <c r="B440" s="36" t="str">
        <f>'Etapa Pré-Seleção'!A440</f>
        <v>Improving Learning Effect and Mathematical Literacy of College Students in Commercial Statistics Using Metaverse Technology</v>
      </c>
      <c r="C440" s="37" t="e">
        <f>'Etapa Pré-Seleção'!N440</f>
        <v>#REF!</v>
      </c>
      <c r="D440" s="6" t="s">
        <v>3350</v>
      </c>
      <c r="E440" s="58" t="s">
        <v>28</v>
      </c>
      <c r="F440" s="36"/>
      <c r="G440" s="58"/>
      <c r="H440" s="6"/>
      <c r="I440" s="6"/>
      <c r="J440" s="6"/>
      <c r="K440" s="6"/>
      <c r="L440" s="6"/>
      <c r="M440" s="6"/>
      <c r="N440" s="6"/>
      <c r="O440" s="6"/>
      <c r="P440" s="6"/>
      <c r="Q440" s="6"/>
      <c r="R440" s="6"/>
      <c r="S440" s="6"/>
      <c r="T440" s="6"/>
      <c r="U440" s="6"/>
      <c r="V440" s="6"/>
      <c r="W440" s="6"/>
      <c r="X440" s="6"/>
      <c r="Y440" s="6"/>
      <c r="Z440" s="45">
        <v>0</v>
      </c>
      <c r="AA440" s="45">
        <v>0</v>
      </c>
      <c r="AB440" s="45">
        <v>0</v>
      </c>
      <c r="AC440" s="45">
        <v>0</v>
      </c>
      <c r="AD440" s="45">
        <v>0</v>
      </c>
      <c r="AE440" s="45" t="e">
        <f>IF(AND(IF('[1]#REF'!$H$3="",TRUE,Z440&gt;0),IF('[1]#REF'!$H$4="",TRUE,AA440&gt;0),IF('[1]#REF'!$H$5="",TRUE,AB440&gt;0),IF('[1]#REF'!$H$6="",TRUE,AC440&gt;0),IF('[1]#REF'!$H$7="",TRUE,AD440&gt;0)),"ACEITAR PARA PRÓXIMA ANÁLISE","REJEITAR NESTA ETAPA")</f>
        <v>#REF!</v>
      </c>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row>
    <row r="441" ht="12.75" hidden="1" customHeight="1" spans="1:55">
      <c r="A441" s="58" t="str">
        <f t="shared" si="0"/>
        <v>REJEITADO</v>
      </c>
      <c r="B441" s="36" t="str">
        <f>'Etapa Pré-Seleção'!A441</f>
        <v>Immediate effects of short-duration wellbeing practices on children's handwriting and posture guided by a social robot</v>
      </c>
      <c r="C441" s="37" t="e">
        <f>'Etapa Pré-Seleção'!N441</f>
        <v>#REF!</v>
      </c>
      <c r="D441" s="6" t="s">
        <v>3350</v>
      </c>
      <c r="E441" s="58" t="s">
        <v>28</v>
      </c>
      <c r="F441" s="36"/>
      <c r="G441" s="58"/>
      <c r="H441" s="6"/>
      <c r="I441" s="6"/>
      <c r="J441" s="6"/>
      <c r="K441" s="6"/>
      <c r="L441" s="6"/>
      <c r="M441" s="6"/>
      <c r="N441" s="6"/>
      <c r="O441" s="6"/>
      <c r="P441" s="6"/>
      <c r="Q441" s="6"/>
      <c r="R441" s="6"/>
      <c r="S441" s="6"/>
      <c r="T441" s="6"/>
      <c r="U441" s="6"/>
      <c r="V441" s="6"/>
      <c r="W441" s="6"/>
      <c r="X441" s="6"/>
      <c r="Y441" s="6"/>
      <c r="Z441" s="45">
        <v>0</v>
      </c>
      <c r="AA441" s="45">
        <v>0</v>
      </c>
      <c r="AB441" s="45">
        <v>0</v>
      </c>
      <c r="AC441" s="45">
        <v>0</v>
      </c>
      <c r="AD441" s="45">
        <v>0</v>
      </c>
      <c r="AE441" s="45" t="e">
        <f>IF(AND(IF('[1]#REF'!$H$3="",TRUE,Z441&gt;0),IF('[1]#REF'!$H$4="",TRUE,AA441&gt;0),IF('[1]#REF'!$H$5="",TRUE,AB441&gt;0),IF('[1]#REF'!$H$6="",TRUE,AC441&gt;0),IF('[1]#REF'!$H$7="",TRUE,AD441&gt;0)),"ACEITAR PARA PRÓXIMA ANÁLISE","REJEITAR NESTA ETAPA")</f>
        <v>#REF!</v>
      </c>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row>
    <row r="442" ht="12.75" hidden="1" customHeight="1" spans="1:55">
      <c r="A442" s="58" t="str">
        <f t="shared" si="0"/>
        <v>REJEITADO</v>
      </c>
      <c r="B442" s="36" t="str">
        <f>'Etapa Pré-Seleção'!A442</f>
        <v>Home-Based Virtual Reality Exergame Program after Stroke Rehabilitation for Patients with Stroke: A Study Protocol for a Multicenter, Randomized Controlled Trial</v>
      </c>
      <c r="C442" s="37" t="e">
        <f>'Etapa Pré-Seleção'!N442</f>
        <v>#REF!</v>
      </c>
      <c r="D442" s="6" t="s">
        <v>3350</v>
      </c>
      <c r="E442" s="58" t="s">
        <v>28</v>
      </c>
      <c r="F442" s="36"/>
      <c r="G442" s="58"/>
      <c r="H442" s="6"/>
      <c r="I442" s="6"/>
      <c r="J442" s="6"/>
      <c r="K442" s="6"/>
      <c r="L442" s="6"/>
      <c r="M442" s="6"/>
      <c r="N442" s="6"/>
      <c r="O442" s="6"/>
      <c r="P442" s="6"/>
      <c r="Q442" s="6"/>
      <c r="R442" s="6"/>
      <c r="S442" s="6"/>
      <c r="T442" s="6"/>
      <c r="U442" s="6"/>
      <c r="V442" s="6"/>
      <c r="W442" s="6"/>
      <c r="X442" s="6"/>
      <c r="Y442" s="6"/>
      <c r="Z442" s="45">
        <v>0</v>
      </c>
      <c r="AA442" s="45">
        <v>0</v>
      </c>
      <c r="AB442" s="45">
        <v>0</v>
      </c>
      <c r="AC442" s="45">
        <v>0</v>
      </c>
      <c r="AD442" s="45">
        <v>0</v>
      </c>
      <c r="AE442" s="45" t="e">
        <f>IF(AND(IF('[1]#REF'!$H$3="",TRUE,Z442&gt;0),IF('[1]#REF'!$H$4="",TRUE,AA442&gt;0),IF('[1]#REF'!$H$5="",TRUE,AB442&gt;0),IF('[1]#REF'!$H$6="",TRUE,AC442&gt;0),IF('[1]#REF'!$H$7="",TRUE,AD442&gt;0)),"ACEITAR PARA PRÓXIMA ANÁLISE","REJEITAR NESTA ETAPA")</f>
        <v>#REF!</v>
      </c>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row>
    <row r="443" ht="12.75" hidden="1" customHeight="1" spans="1:55">
      <c r="A443" s="58" t="str">
        <f t="shared" si="0"/>
        <v>REJEITADO</v>
      </c>
      <c r="B443" s="36" t="str">
        <f>'Etapa Pré-Seleção'!A443</f>
        <v>Self-regulated second language learning: a review of types and benefits of strategies, modes of teacher support, and pedagogical implications</v>
      </c>
      <c r="C443" s="37" t="e">
        <f>'Etapa Pré-Seleção'!N443</f>
        <v>#REF!</v>
      </c>
      <c r="D443" s="6" t="s">
        <v>3350</v>
      </c>
      <c r="E443" s="58" t="s">
        <v>28</v>
      </c>
      <c r="F443" s="36"/>
      <c r="G443" s="58"/>
      <c r="H443" s="6"/>
      <c r="I443" s="6"/>
      <c r="J443" s="6"/>
      <c r="K443" s="6"/>
      <c r="L443" s="6"/>
      <c r="M443" s="6"/>
      <c r="N443" s="6"/>
      <c r="O443" s="6"/>
      <c r="P443" s="6"/>
      <c r="Q443" s="6"/>
      <c r="R443" s="6"/>
      <c r="S443" s="6"/>
      <c r="T443" s="6"/>
      <c r="U443" s="6"/>
      <c r="V443" s="6"/>
      <c r="W443" s="6"/>
      <c r="X443" s="6"/>
      <c r="Y443" s="6"/>
      <c r="Z443" s="45">
        <v>0</v>
      </c>
      <c r="AA443" s="45">
        <v>0</v>
      </c>
      <c r="AB443" s="45">
        <v>0</v>
      </c>
      <c r="AC443" s="45">
        <v>0</v>
      </c>
      <c r="AD443" s="45">
        <v>0</v>
      </c>
      <c r="AE443" s="45" t="e">
        <f>IF(AND(IF('[1]#REF'!$H$3="",TRUE,Z443&gt;0),IF('[1]#REF'!$H$4="",TRUE,AA443&gt;0),IF('[1]#REF'!$H$5="",TRUE,AB443&gt;0),IF('[1]#REF'!$H$6="",TRUE,AC443&gt;0),IF('[1]#REF'!$H$7="",TRUE,AD443&gt;0)),"ACEITAR PARA PRÓXIMA ANÁLISE","REJEITAR NESTA ETAPA")</f>
        <v>#REF!</v>
      </c>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row>
    <row r="444" ht="12.75" hidden="1" customHeight="1" spans="1:55">
      <c r="A444" s="58" t="str">
        <f t="shared" si="0"/>
        <v>REJEITADO</v>
      </c>
      <c r="B444" s="36" t="str">
        <f>'Etapa Pré-Seleção'!A444</f>
        <v>Microlearning in Diverse Contexts: A Bibliometric Analysis</v>
      </c>
      <c r="C444" s="37" t="e">
        <f>'Etapa Pré-Seleção'!N444</f>
        <v>#REF!</v>
      </c>
      <c r="D444" s="6" t="s">
        <v>3350</v>
      </c>
      <c r="E444" s="58" t="s">
        <v>28</v>
      </c>
      <c r="F444" s="36"/>
      <c r="G444" s="58"/>
      <c r="H444" s="6"/>
      <c r="I444" s="6"/>
      <c r="J444" s="6"/>
      <c r="K444" s="6"/>
      <c r="L444" s="6"/>
      <c r="M444" s="6"/>
      <c r="N444" s="6"/>
      <c r="O444" s="6"/>
      <c r="P444" s="6"/>
      <c r="Q444" s="6"/>
      <c r="R444" s="6"/>
      <c r="S444" s="6"/>
      <c r="T444" s="6"/>
      <c r="U444" s="6"/>
      <c r="V444" s="6"/>
      <c r="W444" s="6"/>
      <c r="X444" s="6"/>
      <c r="Y444" s="6"/>
      <c r="Z444" s="45">
        <v>0</v>
      </c>
      <c r="AA444" s="45">
        <v>0</v>
      </c>
      <c r="AB444" s="45">
        <v>0</v>
      </c>
      <c r="AC444" s="45">
        <v>0</v>
      </c>
      <c r="AD444" s="45">
        <v>0</v>
      </c>
      <c r="AE444" s="45" t="e">
        <f>IF(AND(IF('[1]#REF'!$H$3="",TRUE,Z444&gt;0),IF('[1]#REF'!$H$4="",TRUE,AA444&gt;0),IF('[1]#REF'!$H$5="",TRUE,AB444&gt;0),IF('[1]#REF'!$H$6="",TRUE,AC444&gt;0),IF('[1]#REF'!$H$7="",TRUE,AD444&gt;0)),"ACEITAR PARA PRÓXIMA ANÁLISE","REJEITAR NESTA ETAPA")</f>
        <v>#REF!</v>
      </c>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row>
    <row r="445" ht="12.75" hidden="1" customHeight="1" spans="1:55">
      <c r="A445" s="58" t="str">
        <f t="shared" si="0"/>
        <v>REJEITADO</v>
      </c>
      <c r="B445" s="36" t="str">
        <f>'Etapa Pré-Seleção'!A445</f>
        <v>The Influence of Self-Testing Websites on College Exam Performance</v>
      </c>
      <c r="C445" s="37" t="e">
        <f>'Etapa Pré-Seleção'!N445</f>
        <v>#REF!</v>
      </c>
      <c r="D445" s="6" t="s">
        <v>3350</v>
      </c>
      <c r="E445" s="58" t="s">
        <v>28</v>
      </c>
      <c r="F445" s="36"/>
      <c r="G445" s="58"/>
      <c r="H445" s="6"/>
      <c r="I445" s="6"/>
      <c r="J445" s="6"/>
      <c r="K445" s="6"/>
      <c r="L445" s="6"/>
      <c r="M445" s="6"/>
      <c r="N445" s="6"/>
      <c r="O445" s="6"/>
      <c r="P445" s="6"/>
      <c r="Q445" s="6"/>
      <c r="R445" s="6"/>
      <c r="S445" s="6"/>
      <c r="T445" s="6"/>
      <c r="U445" s="6"/>
      <c r="V445" s="6"/>
      <c r="W445" s="6"/>
      <c r="X445" s="6"/>
      <c r="Y445" s="6"/>
      <c r="Z445" s="45">
        <v>0</v>
      </c>
      <c r="AA445" s="45">
        <v>0</v>
      </c>
      <c r="AB445" s="45">
        <v>0</v>
      </c>
      <c r="AC445" s="45">
        <v>0</v>
      </c>
      <c r="AD445" s="45">
        <v>0</v>
      </c>
      <c r="AE445" s="45" t="e">
        <f>IF(AND(IF('[1]#REF'!$H$3="",TRUE,Z445&gt;0),IF('[1]#REF'!$H$4="",TRUE,AA445&gt;0),IF('[1]#REF'!$H$5="",TRUE,AB445&gt;0),IF('[1]#REF'!$H$6="",TRUE,AC445&gt;0),IF('[1]#REF'!$H$7="",TRUE,AD445&gt;0)),"ACEITAR PARA PRÓXIMA ANÁLISE","REJEITAR NESTA ETAPA")</f>
        <v>#REF!</v>
      </c>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row>
    <row r="446" ht="12.75" hidden="1" customHeight="1" spans="1:55">
      <c r="A446" s="58" t="str">
        <f t="shared" si="0"/>
        <v>REJEITADO</v>
      </c>
      <c r="B446" s="36" t="str">
        <f>'Etapa Pré-Seleção'!A446</f>
        <v>The Mediating Role of Academic Passion in Determining the Relationship Between Academic Self-Regulation and Goal Orientation With Academic Burnout Among English Foreign Language (EFL) Learners</v>
      </c>
      <c r="C446" s="37" t="e">
        <f>'Etapa Pré-Seleção'!N446</f>
        <v>#REF!</v>
      </c>
      <c r="D446" s="6" t="s">
        <v>3350</v>
      </c>
      <c r="E446" s="58" t="s">
        <v>28</v>
      </c>
      <c r="F446" s="36"/>
      <c r="G446" s="58"/>
      <c r="H446" s="6"/>
      <c r="I446" s="6"/>
      <c r="J446" s="6"/>
      <c r="K446" s="6"/>
      <c r="L446" s="6"/>
      <c r="M446" s="6"/>
      <c r="N446" s="6"/>
      <c r="O446" s="6"/>
      <c r="P446" s="6"/>
      <c r="Q446" s="6"/>
      <c r="R446" s="6"/>
      <c r="S446" s="6"/>
      <c r="T446" s="6"/>
      <c r="U446" s="6"/>
      <c r="V446" s="6"/>
      <c r="W446" s="6"/>
      <c r="X446" s="6"/>
      <c r="Y446" s="6"/>
      <c r="Z446" s="45">
        <v>0</v>
      </c>
      <c r="AA446" s="45">
        <v>0</v>
      </c>
      <c r="AB446" s="45">
        <v>0</v>
      </c>
      <c r="AC446" s="45">
        <v>0</v>
      </c>
      <c r="AD446" s="45">
        <v>0</v>
      </c>
      <c r="AE446" s="45" t="e">
        <f>IF(AND(IF('[1]#REF'!$H$3="",TRUE,Z446&gt;0),IF('[1]#REF'!$H$4="",TRUE,AA446&gt;0),IF('[1]#REF'!$H$5="",TRUE,AB446&gt;0),IF('[1]#REF'!$H$6="",TRUE,AC446&gt;0),IF('[1]#REF'!$H$7="",TRUE,AD446&gt;0)),"ACEITAR PARA PRÓXIMA ANÁLISE","REJEITAR NESTA ETAPA")</f>
        <v>#REF!</v>
      </c>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row>
    <row r="447" ht="12.75" hidden="1" customHeight="1" spans="1:55">
      <c r="A447" s="58" t="str">
        <f t="shared" si="0"/>
        <v>REJEITADO</v>
      </c>
      <c r="B447" s="36" t="str">
        <f>'Etapa Pré-Seleção'!A447</f>
        <v>An empirical research on factors affecting continuous usage of online course–virtual management as the moderator</v>
      </c>
      <c r="C447" s="37" t="e">
        <f>'Etapa Pré-Seleção'!N447</f>
        <v>#REF!</v>
      </c>
      <c r="D447" s="6" t="s">
        <v>3350</v>
      </c>
      <c r="E447" s="58" t="s">
        <v>28</v>
      </c>
      <c r="F447" s="36"/>
      <c r="G447" s="58"/>
      <c r="H447" s="6"/>
      <c r="I447" s="6"/>
      <c r="J447" s="6"/>
      <c r="K447" s="6"/>
      <c r="L447" s="6"/>
      <c r="M447" s="6"/>
      <c r="N447" s="6"/>
      <c r="O447" s="6"/>
      <c r="P447" s="6"/>
      <c r="Q447" s="6"/>
      <c r="R447" s="6"/>
      <c r="S447" s="6"/>
      <c r="T447" s="6"/>
      <c r="U447" s="6"/>
      <c r="V447" s="6"/>
      <c r="W447" s="6"/>
      <c r="X447" s="6"/>
      <c r="Y447" s="6"/>
      <c r="Z447" s="45">
        <v>0</v>
      </c>
      <c r="AA447" s="45">
        <v>0</v>
      </c>
      <c r="AB447" s="45">
        <v>0</v>
      </c>
      <c r="AC447" s="45">
        <v>0</v>
      </c>
      <c r="AD447" s="45">
        <v>0</v>
      </c>
      <c r="AE447" s="45" t="e">
        <f>IF(AND(IF('[1]#REF'!$H$3="",TRUE,Z447&gt;0),IF('[1]#REF'!$H$4="",TRUE,AA447&gt;0),IF('[1]#REF'!$H$5="",TRUE,AB447&gt;0),IF('[1]#REF'!$H$6="",TRUE,AC447&gt;0),IF('[1]#REF'!$H$7="",TRUE,AD447&gt;0)),"ACEITAR PARA PRÓXIMA ANÁLISE","REJEITAR NESTA ETAPA")</f>
        <v>#REF!</v>
      </c>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row>
    <row r="448" ht="12.75" hidden="1" customHeight="1" spans="1:55">
      <c r="A448" s="58" t="str">
        <f t="shared" si="0"/>
        <v>REJEITADO</v>
      </c>
      <c r="B448" s="36" t="str">
        <f>'Etapa Pré-Seleção'!A448</f>
        <v>Playful work design, engagement and performance: the moderating roles of boredom and conscientiousness</v>
      </c>
      <c r="C448" s="37" t="e">
        <f>'Etapa Pré-Seleção'!N448</f>
        <v>#REF!</v>
      </c>
      <c r="D448" s="6" t="s">
        <v>3350</v>
      </c>
      <c r="E448" s="58" t="s">
        <v>28</v>
      </c>
      <c r="F448" s="36"/>
      <c r="G448" s="58"/>
      <c r="H448" s="6"/>
      <c r="I448" s="6"/>
      <c r="J448" s="6"/>
      <c r="K448" s="6"/>
      <c r="L448" s="6"/>
      <c r="M448" s="6"/>
      <c r="N448" s="6"/>
      <c r="O448" s="6"/>
      <c r="P448" s="6"/>
      <c r="Q448" s="6"/>
      <c r="R448" s="6"/>
      <c r="S448" s="6"/>
      <c r="T448" s="6"/>
      <c r="U448" s="6"/>
      <c r="V448" s="6"/>
      <c r="W448" s="6"/>
      <c r="X448" s="6"/>
      <c r="Y448" s="6"/>
      <c r="Z448" s="45">
        <v>0</v>
      </c>
      <c r="AA448" s="45">
        <v>0</v>
      </c>
      <c r="AB448" s="45">
        <v>0</v>
      </c>
      <c r="AC448" s="45">
        <v>0</v>
      </c>
      <c r="AD448" s="45">
        <v>0</v>
      </c>
      <c r="AE448" s="45" t="e">
        <f>IF(AND(IF('[1]#REF'!$H$3="",TRUE,Z448&gt;0),IF('[1]#REF'!$H$4="",TRUE,AA448&gt;0),IF('[1]#REF'!$H$5="",TRUE,AB448&gt;0),IF('[1]#REF'!$H$6="",TRUE,AC448&gt;0),IF('[1]#REF'!$H$7="",TRUE,AD448&gt;0)),"ACEITAR PARA PRÓXIMA ANÁLISE","REJEITAR NESTA ETAPA")</f>
        <v>#REF!</v>
      </c>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row>
    <row r="449" ht="12.75" hidden="1" customHeight="1" spans="1:55">
      <c r="A449" s="58" t="str">
        <f t="shared" si="0"/>
        <v>REJEITADO</v>
      </c>
      <c r="B449" s="36" t="str">
        <f>'Etapa Pré-Seleção'!A449</f>
        <v>Exploring antecedents of professional skepticism on accounting students’ performance in cybersecurity</v>
      </c>
      <c r="C449" s="37" t="e">
        <f>'Etapa Pré-Seleção'!N449</f>
        <v>#REF!</v>
      </c>
      <c r="D449" s="6" t="s">
        <v>3350</v>
      </c>
      <c r="E449" s="58" t="s">
        <v>28</v>
      </c>
      <c r="F449" s="36"/>
      <c r="G449" s="58"/>
      <c r="H449" s="6"/>
      <c r="I449" s="6"/>
      <c r="J449" s="6"/>
      <c r="K449" s="6"/>
      <c r="L449" s="6"/>
      <c r="M449" s="6"/>
      <c r="N449" s="6"/>
      <c r="O449" s="6"/>
      <c r="P449" s="6"/>
      <c r="Q449" s="6"/>
      <c r="R449" s="6"/>
      <c r="S449" s="6"/>
      <c r="T449" s="6"/>
      <c r="U449" s="6"/>
      <c r="V449" s="6"/>
      <c r="W449" s="6"/>
      <c r="X449" s="6"/>
      <c r="Y449" s="6"/>
      <c r="Z449" s="45">
        <v>0</v>
      </c>
      <c r="AA449" s="45">
        <v>0</v>
      </c>
      <c r="AB449" s="45">
        <v>0</v>
      </c>
      <c r="AC449" s="45">
        <v>0</v>
      </c>
      <c r="AD449" s="45">
        <v>0</v>
      </c>
      <c r="AE449" s="45" t="e">
        <f>IF(AND(IF('[1]#REF'!$H$3="",TRUE,Z449&gt;0),IF('[1]#REF'!$H$4="",TRUE,AA449&gt;0),IF('[1]#REF'!$H$5="",TRUE,AB449&gt;0),IF('[1]#REF'!$H$6="",TRUE,AC449&gt;0),IF('[1]#REF'!$H$7="",TRUE,AD449&gt;0)),"ACEITAR PARA PRÓXIMA ANÁLISE","REJEITAR NESTA ETAPA")</f>
        <v>#REF!</v>
      </c>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row>
    <row r="450" ht="12.75" hidden="1" customHeight="1" spans="1:55">
      <c r="A450" s="58" t="str">
        <f t="shared" si="0"/>
        <v>REJEITADO</v>
      </c>
      <c r="B450" s="36" t="str">
        <f>'Etapa Pré-Seleção'!A450</f>
        <v>Getting Around to It: How Design Science Researchers Set Future Work Agendas</v>
      </c>
      <c r="C450" s="37" t="e">
        <f>'Etapa Pré-Seleção'!N450</f>
        <v>#REF!</v>
      </c>
      <c r="D450" s="6" t="s">
        <v>3350</v>
      </c>
      <c r="E450" s="58" t="s">
        <v>28</v>
      </c>
      <c r="F450" s="36"/>
      <c r="G450" s="58"/>
      <c r="H450" s="6"/>
      <c r="I450" s="6"/>
      <c r="J450" s="6"/>
      <c r="K450" s="6"/>
      <c r="L450" s="6"/>
      <c r="M450" s="6"/>
      <c r="N450" s="6"/>
      <c r="O450" s="6"/>
      <c r="P450" s="6"/>
      <c r="Q450" s="6"/>
      <c r="R450" s="6"/>
      <c r="S450" s="6"/>
      <c r="T450" s="6"/>
      <c r="U450" s="6"/>
      <c r="V450" s="6"/>
      <c r="W450" s="6"/>
      <c r="X450" s="6"/>
      <c r="Y450" s="6"/>
      <c r="Z450" s="45">
        <v>0</v>
      </c>
      <c r="AA450" s="45">
        <v>0</v>
      </c>
      <c r="AB450" s="45">
        <v>0</v>
      </c>
      <c r="AC450" s="45">
        <v>0</v>
      </c>
      <c r="AD450" s="45">
        <v>0</v>
      </c>
      <c r="AE450" s="45" t="e">
        <f>IF(AND(IF('[1]#REF'!$H$3="",TRUE,Z450&gt;0),IF('[1]#REF'!$H$4="",TRUE,AA450&gt;0),IF('[1]#REF'!$H$5="",TRUE,AB450&gt;0),IF('[1]#REF'!$H$6="",TRUE,AC450&gt;0),IF('[1]#REF'!$H$7="",TRUE,AD450&gt;0)),"ACEITAR PARA PRÓXIMA ANÁLISE","REJEITAR NESTA ETAPA")</f>
        <v>#REF!</v>
      </c>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row>
    <row r="451" ht="12.75" hidden="1" customHeight="1" spans="1:55">
      <c r="A451" s="58" t="str">
        <f t="shared" si="0"/>
        <v>REJEITADO</v>
      </c>
      <c r="B451" s="36" t="str">
        <f>'Etapa Pré-Seleção'!A451</f>
        <v>Gaps and Proposals for ICT use in Rural Quechua-Aymaras Higher Technological Education During COVID-19 Using Data Mining and Machine Learning</v>
      </c>
      <c r="C451" s="37" t="e">
        <f>'Etapa Pré-Seleção'!N451</f>
        <v>#REF!</v>
      </c>
      <c r="D451" s="6" t="s">
        <v>3350</v>
      </c>
      <c r="E451" s="58" t="s">
        <v>28</v>
      </c>
      <c r="F451" s="36"/>
      <c r="G451" s="58"/>
      <c r="H451" s="6"/>
      <c r="I451" s="6"/>
      <c r="J451" s="6"/>
      <c r="K451" s="6"/>
      <c r="L451" s="6"/>
      <c r="M451" s="6"/>
      <c r="N451" s="6"/>
      <c r="O451" s="6"/>
      <c r="P451" s="6"/>
      <c r="Q451" s="6"/>
      <c r="R451" s="6"/>
      <c r="S451" s="6"/>
      <c r="T451" s="6"/>
      <c r="U451" s="6"/>
      <c r="V451" s="6"/>
      <c r="W451" s="6"/>
      <c r="X451" s="6"/>
      <c r="Y451" s="6"/>
      <c r="Z451" s="45">
        <v>0</v>
      </c>
      <c r="AA451" s="45">
        <v>0</v>
      </c>
      <c r="AB451" s="45">
        <v>0</v>
      </c>
      <c r="AC451" s="45">
        <v>0</v>
      </c>
      <c r="AD451" s="45">
        <v>0</v>
      </c>
      <c r="AE451" s="45" t="e">
        <f>IF(AND(IF('[1]#REF'!$H$3="",TRUE,Z451&gt;0),IF('[1]#REF'!$H$4="",TRUE,AA451&gt;0),IF('[1]#REF'!$H$5="",TRUE,AB451&gt;0),IF('[1]#REF'!$H$6="",TRUE,AC451&gt;0),IF('[1]#REF'!$H$7="",TRUE,AD451&gt;0)),"ACEITAR PARA PRÓXIMA ANÁLISE","REJEITAR NESTA ETAPA")</f>
        <v>#REF!</v>
      </c>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row>
    <row r="452" ht="12.75" hidden="1" customHeight="1" spans="1:55">
      <c r="A452" s="58" t="str">
        <f t="shared" si="0"/>
        <v>REJEITADO</v>
      </c>
      <c r="B452" s="36" t="str">
        <f>'Etapa Pré-Seleção'!A452</f>
        <v>A Scoping Review of Digital Well-Being in Early Childhood: Definitions, Measurements, Contributors, and Interventions</v>
      </c>
      <c r="C452" s="37" t="e">
        <f>'Etapa Pré-Seleção'!N452</f>
        <v>#REF!</v>
      </c>
      <c r="D452" s="6" t="s">
        <v>3350</v>
      </c>
      <c r="E452" s="58" t="s">
        <v>28</v>
      </c>
      <c r="F452" s="36"/>
      <c r="G452" s="58"/>
      <c r="H452" s="6"/>
      <c r="I452" s="6"/>
      <c r="J452" s="6"/>
      <c r="K452" s="6"/>
      <c r="L452" s="6"/>
      <c r="M452" s="6"/>
      <c r="N452" s="6"/>
      <c r="O452" s="6"/>
      <c r="P452" s="6"/>
      <c r="Q452" s="6"/>
      <c r="R452" s="6"/>
      <c r="S452" s="6"/>
      <c r="T452" s="6"/>
      <c r="U452" s="6"/>
      <c r="V452" s="6"/>
      <c r="W452" s="6"/>
      <c r="X452" s="6"/>
      <c r="Y452" s="6"/>
      <c r="Z452" s="45">
        <v>0</v>
      </c>
      <c r="AA452" s="45">
        <v>0</v>
      </c>
      <c r="AB452" s="45">
        <v>0</v>
      </c>
      <c r="AC452" s="45">
        <v>0</v>
      </c>
      <c r="AD452" s="45">
        <v>0</v>
      </c>
      <c r="AE452" s="45" t="e">
        <f>IF(AND(IF('[1]#REF'!$H$3="",TRUE,Z452&gt;0),IF('[1]#REF'!$H$4="",TRUE,AA452&gt;0),IF('[1]#REF'!$H$5="",TRUE,AB452&gt;0),IF('[1]#REF'!$H$6="",TRUE,AC452&gt;0),IF('[1]#REF'!$H$7="",TRUE,AD452&gt;0)),"ACEITAR PARA PRÓXIMA ANÁLISE","REJEITAR NESTA ETAPA")</f>
        <v>#REF!</v>
      </c>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row>
    <row r="453" ht="12.75" hidden="1" customHeight="1" spans="1:55">
      <c r="A453" s="58" t="str">
        <f t="shared" si="0"/>
        <v>REJEITADO</v>
      </c>
      <c r="B453" s="36" t="str">
        <f>'Etapa Pré-Seleção'!A453</f>
        <v>How short-form video features influence addiction behavior? Empirical research from the opponent process theory perspective</v>
      </c>
      <c r="C453" s="37" t="e">
        <f>'Etapa Pré-Seleção'!N453</f>
        <v>#REF!</v>
      </c>
      <c r="D453" s="6" t="s">
        <v>3350</v>
      </c>
      <c r="E453" s="58" t="s">
        <v>28</v>
      </c>
      <c r="F453" s="36"/>
      <c r="G453" s="58"/>
      <c r="H453" s="6"/>
      <c r="I453" s="6"/>
      <c r="J453" s="6"/>
      <c r="K453" s="6"/>
      <c r="L453" s="6"/>
      <c r="M453" s="6"/>
      <c r="N453" s="6"/>
      <c r="O453" s="6"/>
      <c r="P453" s="6"/>
      <c r="Q453" s="6"/>
      <c r="R453" s="6"/>
      <c r="S453" s="6"/>
      <c r="T453" s="6"/>
      <c r="U453" s="6"/>
      <c r="V453" s="6"/>
      <c r="W453" s="6"/>
      <c r="X453" s="6"/>
      <c r="Y453" s="6"/>
      <c r="Z453" s="45">
        <v>0</v>
      </c>
      <c r="AA453" s="45">
        <v>0</v>
      </c>
      <c r="AB453" s="45">
        <v>0</v>
      </c>
      <c r="AC453" s="45">
        <v>0</v>
      </c>
      <c r="AD453" s="45">
        <v>0</v>
      </c>
      <c r="AE453" s="45" t="e">
        <f>IF(AND(IF('[1]#REF'!$H$3="",TRUE,Z453&gt;0),IF('[1]#REF'!$H$4="",TRUE,AA453&gt;0),IF('[1]#REF'!$H$5="",TRUE,AB453&gt;0),IF('[1]#REF'!$H$6="",TRUE,AC453&gt;0),IF('[1]#REF'!$H$7="",TRUE,AD453&gt;0)),"ACEITAR PARA PRÓXIMA ANÁLISE","REJEITAR NESTA ETAPA")</f>
        <v>#REF!</v>
      </c>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row>
    <row r="454" ht="12.75" hidden="1" customHeight="1" spans="1:55">
      <c r="A454" s="58" t="str">
        <f t="shared" si="0"/>
        <v>REJEITADO</v>
      </c>
      <c r="B454" s="36" t="str">
        <f>'Etapa Pré-Seleção'!A454</f>
        <v>The Effects of Teaching Presence on Students’ Motivation and Performance in A Long-term Online Gamified EFL Listening Course</v>
      </c>
      <c r="C454" s="37" t="e">
        <f>'Etapa Pré-Seleção'!N454</f>
        <v>#REF!</v>
      </c>
      <c r="D454" s="6" t="s">
        <v>3350</v>
      </c>
      <c r="E454" s="58" t="s">
        <v>28</v>
      </c>
      <c r="F454" s="36"/>
      <c r="G454" s="58"/>
      <c r="H454" s="6"/>
      <c r="I454" s="6"/>
      <c r="J454" s="6"/>
      <c r="K454" s="6"/>
      <c r="L454" s="6"/>
      <c r="M454" s="6"/>
      <c r="N454" s="6"/>
      <c r="O454" s="6"/>
      <c r="P454" s="6"/>
      <c r="Q454" s="6"/>
      <c r="R454" s="6"/>
      <c r="S454" s="6"/>
      <c r="T454" s="6"/>
      <c r="U454" s="6"/>
      <c r="V454" s="6"/>
      <c r="W454" s="6"/>
      <c r="X454" s="6"/>
      <c r="Y454" s="6"/>
      <c r="Z454" s="45">
        <v>0</v>
      </c>
      <c r="AA454" s="45">
        <v>0</v>
      </c>
      <c r="AB454" s="45">
        <v>0</v>
      </c>
      <c r="AC454" s="45">
        <v>0</v>
      </c>
      <c r="AD454" s="45">
        <v>0</v>
      </c>
      <c r="AE454" s="45" t="e">
        <f>IF(AND(IF('[1]#REF'!$H$3="",TRUE,Z454&gt;0),IF('[1]#REF'!$H$4="",TRUE,AA454&gt;0),IF('[1]#REF'!$H$5="",TRUE,AB454&gt;0),IF('[1]#REF'!$H$6="",TRUE,AC454&gt;0),IF('[1]#REF'!$H$7="",TRUE,AD454&gt;0)),"ACEITAR PARA PRÓXIMA ANÁLISE","REJEITAR NESTA ETAPA")</f>
        <v>#REF!</v>
      </c>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row>
    <row r="455" ht="12.75" hidden="1" customHeight="1" spans="1:55">
      <c r="A455" s="58" t="str">
        <f t="shared" si="0"/>
        <v>REJEITADO</v>
      </c>
      <c r="B455" s="36" t="str">
        <f>'Etapa Pré-Seleção'!A455</f>
        <v>Cyberslacking continuance intentions of the adult online learners from the business schools: An espoused cultural value perspective</v>
      </c>
      <c r="C455" s="37" t="e">
        <f>'Etapa Pré-Seleção'!N455</f>
        <v>#REF!</v>
      </c>
      <c r="D455" s="6" t="s">
        <v>3350</v>
      </c>
      <c r="E455" s="58" t="s">
        <v>28</v>
      </c>
      <c r="F455" s="36"/>
      <c r="G455" s="58"/>
      <c r="H455" s="6"/>
      <c r="I455" s="6"/>
      <c r="J455" s="6"/>
      <c r="K455" s="6"/>
      <c r="L455" s="6"/>
      <c r="M455" s="6"/>
      <c r="N455" s="6"/>
      <c r="O455" s="6"/>
      <c r="P455" s="6"/>
      <c r="Q455" s="6"/>
      <c r="R455" s="6"/>
      <c r="S455" s="6"/>
      <c r="T455" s="6"/>
      <c r="U455" s="6"/>
      <c r="V455" s="6"/>
      <c r="W455" s="6"/>
      <c r="X455" s="6"/>
      <c r="Y455" s="6"/>
      <c r="Z455" s="45">
        <v>0</v>
      </c>
      <c r="AA455" s="45">
        <v>0</v>
      </c>
      <c r="AB455" s="45">
        <v>0</v>
      </c>
      <c r="AC455" s="45">
        <v>0</v>
      </c>
      <c r="AD455" s="45">
        <v>0</v>
      </c>
      <c r="AE455" s="45" t="e">
        <f>IF(AND(IF('[1]#REF'!$H$3="",TRUE,Z455&gt;0),IF('[1]#REF'!$H$4="",TRUE,AA455&gt;0),IF('[1]#REF'!$H$5="",TRUE,AB455&gt;0),IF('[1]#REF'!$H$6="",TRUE,AC455&gt;0),IF('[1]#REF'!$H$7="",TRUE,AD455&gt;0)),"ACEITAR PARA PRÓXIMA ANÁLISE","REJEITAR NESTA ETAPA")</f>
        <v>#REF!</v>
      </c>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row>
    <row r="456" ht="12.75" hidden="1" customHeight="1" spans="1:55">
      <c r="A456" s="58" t="str">
        <f t="shared" si="0"/>
        <v>REJEITADO</v>
      </c>
      <c r="B456" s="36" t="str">
        <f>'Etapa Pré-Seleção'!A456</f>
        <v>Using Assignment Incentives to Reduce Student Procrastination and Encourage Code Review Interactions</v>
      </c>
      <c r="C456" s="37" t="e">
        <f>'Etapa Pré-Seleção'!N456</f>
        <v>#REF!</v>
      </c>
      <c r="D456" s="6" t="s">
        <v>3350</v>
      </c>
      <c r="E456" s="58" t="s">
        <v>28</v>
      </c>
      <c r="F456" s="36"/>
      <c r="G456" s="58"/>
      <c r="H456" s="6"/>
      <c r="I456" s="6"/>
      <c r="J456" s="6"/>
      <c r="K456" s="6"/>
      <c r="L456" s="6"/>
      <c r="M456" s="6"/>
      <c r="N456" s="6"/>
      <c r="O456" s="6"/>
      <c r="P456" s="6"/>
      <c r="Q456" s="6"/>
      <c r="R456" s="6"/>
      <c r="S456" s="6"/>
      <c r="T456" s="6"/>
      <c r="U456" s="6"/>
      <c r="V456" s="6"/>
      <c r="W456" s="6"/>
      <c r="X456" s="6"/>
      <c r="Y456" s="6"/>
      <c r="Z456" s="45">
        <v>0</v>
      </c>
      <c r="AA456" s="45">
        <v>0</v>
      </c>
      <c r="AB456" s="45">
        <v>0</v>
      </c>
      <c r="AC456" s="45">
        <v>0</v>
      </c>
      <c r="AD456" s="45">
        <v>0</v>
      </c>
      <c r="AE456" s="45" t="e">
        <f>IF(AND(IF('[1]#REF'!$H$3="",TRUE,Z456&gt;0),IF('[1]#REF'!$H$4="",TRUE,AA456&gt;0),IF('[1]#REF'!$H$5="",TRUE,AB456&gt;0),IF('[1]#REF'!$H$6="",TRUE,AC456&gt;0),IF('[1]#REF'!$H$7="",TRUE,AD456&gt;0)),"ACEITAR PARA PRÓXIMA ANÁLISE","REJEITAR NESTA ETAPA")</f>
        <v>#REF!</v>
      </c>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row>
    <row r="457" ht="12.75" hidden="1" customHeight="1" spans="1:55">
      <c r="A457" s="58" t="str">
        <f t="shared" si="0"/>
        <v>REJEITADO</v>
      </c>
      <c r="B457" s="36" t="str">
        <f>'Etapa Pré-Seleção'!A457</f>
        <v>Does Social Accountability Motivate Commitment Behavior Among College Students?</v>
      </c>
      <c r="C457" s="37" t="e">
        <f>'Etapa Pré-Seleção'!N457</f>
        <v>#REF!</v>
      </c>
      <c r="D457" s="6" t="s">
        <v>3350</v>
      </c>
      <c r="E457" s="58" t="s">
        <v>28</v>
      </c>
      <c r="F457" s="36"/>
      <c r="G457" s="58"/>
      <c r="H457" s="6"/>
      <c r="I457" s="6"/>
      <c r="J457" s="6"/>
      <c r="K457" s="6"/>
      <c r="L457" s="6"/>
      <c r="M457" s="6"/>
      <c r="N457" s="6"/>
      <c r="O457" s="6"/>
      <c r="P457" s="6"/>
      <c r="Q457" s="6"/>
      <c r="R457" s="6"/>
      <c r="S457" s="6"/>
      <c r="T457" s="6"/>
      <c r="U457" s="6"/>
      <c r="V457" s="6"/>
      <c r="W457" s="6"/>
      <c r="X457" s="6"/>
      <c r="Y457" s="6"/>
      <c r="Z457" s="45">
        <v>0</v>
      </c>
      <c r="AA457" s="45">
        <v>0</v>
      </c>
      <c r="AB457" s="45">
        <v>0</v>
      </c>
      <c r="AC457" s="45">
        <v>0</v>
      </c>
      <c r="AD457" s="45">
        <v>0</v>
      </c>
      <c r="AE457" s="45" t="e">
        <f>IF(AND(IF('[1]#REF'!$H$3="",TRUE,Z457&gt;0),IF('[1]#REF'!$H$4="",TRUE,AA457&gt;0),IF('[1]#REF'!$H$5="",TRUE,AB457&gt;0),IF('[1]#REF'!$H$6="",TRUE,AC457&gt;0),IF('[1]#REF'!$H$7="",TRUE,AD457&gt;0)),"ACEITAR PARA PRÓXIMA ANÁLISE","REJEITAR NESTA ETAPA")</f>
        <v>#REF!</v>
      </c>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row>
    <row r="458" ht="12.75" hidden="1" customHeight="1" spans="1:55">
      <c r="A458" s="58" t="str">
        <f t="shared" si="0"/>
        <v>REJEITADO</v>
      </c>
      <c r="B458" s="36" t="str">
        <f>'Etapa Pré-Seleção'!A458</f>
        <v>COVID-19 Lockdown Effects on Education: A Review of Themes, Education Fields, and Challenges within Academic Research</v>
      </c>
      <c r="C458" s="37" t="e">
        <f>'Etapa Pré-Seleção'!N458</f>
        <v>#REF!</v>
      </c>
      <c r="D458" s="6" t="s">
        <v>3350</v>
      </c>
      <c r="E458" s="58" t="s">
        <v>28</v>
      </c>
      <c r="F458" s="36"/>
      <c r="G458" s="58"/>
      <c r="H458" s="6"/>
      <c r="I458" s="6"/>
      <c r="J458" s="6"/>
      <c r="K458" s="6"/>
      <c r="L458" s="6"/>
      <c r="M458" s="6"/>
      <c r="N458" s="6"/>
      <c r="O458" s="6"/>
      <c r="P458" s="6"/>
      <c r="Q458" s="6"/>
      <c r="R458" s="6"/>
      <c r="S458" s="6"/>
      <c r="T458" s="6"/>
      <c r="U458" s="6"/>
      <c r="V458" s="6"/>
      <c r="W458" s="6"/>
      <c r="X458" s="6"/>
      <c r="Y458" s="6"/>
      <c r="Z458" s="45">
        <v>0</v>
      </c>
      <c r="AA458" s="45">
        <v>0</v>
      </c>
      <c r="AB458" s="45">
        <v>0</v>
      </c>
      <c r="AC458" s="45">
        <v>0</v>
      </c>
      <c r="AD458" s="45">
        <v>0</v>
      </c>
      <c r="AE458" s="45" t="e">
        <f>IF(AND(IF('[1]#REF'!$H$3="",TRUE,Z458&gt;0),IF('[1]#REF'!$H$4="",TRUE,AA458&gt;0),IF('[1]#REF'!$H$5="",TRUE,AB458&gt;0),IF('[1]#REF'!$H$6="",TRUE,AC458&gt;0),IF('[1]#REF'!$H$7="",TRUE,AD458&gt;0)),"ACEITAR PARA PRÓXIMA ANÁLISE","REJEITAR NESTA ETAPA")</f>
        <v>#REF!</v>
      </c>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row>
    <row r="459" ht="12.75" hidden="1" customHeight="1" spans="1:55">
      <c r="A459" s="58" t="str">
        <f t="shared" si="0"/>
        <v>REJEITADO</v>
      </c>
      <c r="B459" s="36" t="str">
        <f>'Etapa Pré-Seleção'!A459</f>
        <v>Problematic internet use by university students and associated predictive factors: A systematic review</v>
      </c>
      <c r="C459" s="37" t="e">
        <f>'Etapa Pré-Seleção'!N459</f>
        <v>#REF!</v>
      </c>
      <c r="D459" s="6" t="s">
        <v>3350</v>
      </c>
      <c r="E459" s="58" t="s">
        <v>28</v>
      </c>
      <c r="F459" s="36"/>
      <c r="G459" s="58"/>
      <c r="H459" s="6"/>
      <c r="I459" s="6"/>
      <c r="J459" s="6"/>
      <c r="K459" s="6"/>
      <c r="L459" s="6"/>
      <c r="M459" s="6"/>
      <c r="N459" s="6"/>
      <c r="O459" s="6"/>
      <c r="P459" s="6"/>
      <c r="Q459" s="6"/>
      <c r="R459" s="6"/>
      <c r="S459" s="6"/>
      <c r="T459" s="6"/>
      <c r="U459" s="6"/>
      <c r="V459" s="6"/>
      <c r="W459" s="6"/>
      <c r="X459" s="6"/>
      <c r="Y459" s="6"/>
      <c r="Z459" s="45">
        <v>0</v>
      </c>
      <c r="AA459" s="45">
        <v>0</v>
      </c>
      <c r="AB459" s="45">
        <v>0</v>
      </c>
      <c r="AC459" s="45">
        <v>0</v>
      </c>
      <c r="AD459" s="45">
        <v>0</v>
      </c>
      <c r="AE459" s="45" t="e">
        <f>IF(AND(IF('[1]#REF'!$H$3="",TRUE,Z459&gt;0),IF('[1]#REF'!$H$4="",TRUE,AA459&gt;0),IF('[1]#REF'!$H$5="",TRUE,AB459&gt;0),IF('[1]#REF'!$H$6="",TRUE,AC459&gt;0),IF('[1]#REF'!$H$7="",TRUE,AD459&gt;0)),"ACEITAR PARA PRÓXIMA ANÁLISE","REJEITAR NESTA ETAPA")</f>
        <v>#REF!</v>
      </c>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row>
    <row r="460" ht="12.75" hidden="1" customHeight="1" spans="1:55">
      <c r="A460" s="58" t="str">
        <f t="shared" si="0"/>
        <v>REJEITADO</v>
      </c>
      <c r="B460" s="36" t="str">
        <f>'Etapa Pré-Seleção'!A460</f>
        <v>Undergraduate Dropout in Colombia: A Systematic Literature Review of Causes and Solutions</v>
      </c>
      <c r="C460" s="37" t="e">
        <f>'Etapa Pré-Seleção'!N460</f>
        <v>#REF!</v>
      </c>
      <c r="D460" s="6" t="s">
        <v>3350</v>
      </c>
      <c r="E460" s="58" t="s">
        <v>28</v>
      </c>
      <c r="F460" s="36"/>
      <c r="G460" s="58"/>
      <c r="H460" s="6"/>
      <c r="I460" s="6"/>
      <c r="J460" s="6"/>
      <c r="K460" s="6"/>
      <c r="L460" s="6"/>
      <c r="M460" s="6"/>
      <c r="N460" s="6"/>
      <c r="O460" s="6"/>
      <c r="P460" s="6"/>
      <c r="Q460" s="6"/>
      <c r="R460" s="6"/>
      <c r="S460" s="6"/>
      <c r="T460" s="6"/>
      <c r="U460" s="6"/>
      <c r="V460" s="6"/>
      <c r="W460" s="6"/>
      <c r="X460" s="6"/>
      <c r="Y460" s="6"/>
      <c r="Z460" s="45">
        <v>0</v>
      </c>
      <c r="AA460" s="45">
        <v>0</v>
      </c>
      <c r="AB460" s="45">
        <v>0</v>
      </c>
      <c r="AC460" s="45">
        <v>0</v>
      </c>
      <c r="AD460" s="45">
        <v>0</v>
      </c>
      <c r="AE460" s="45" t="e">
        <f>IF(AND(IF('[1]#REF'!$H$3="",TRUE,Z460&gt;0),IF('[1]#REF'!$H$4="",TRUE,AA460&gt;0),IF('[1]#REF'!$H$5="",TRUE,AB460&gt;0),IF('[1]#REF'!$H$6="",TRUE,AC460&gt;0),IF('[1]#REF'!$H$7="",TRUE,AD460&gt;0)),"ACEITAR PARA PRÓXIMA ANÁLISE","REJEITAR NESTA ETAPA")</f>
        <v>#REF!</v>
      </c>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row>
    <row r="461" ht="12.75" hidden="1" customHeight="1" spans="1:55">
      <c r="A461" s="58" t="str">
        <f t="shared" si="0"/>
        <v>REJEITADO</v>
      </c>
      <c r="B461" s="36" t="str">
        <f>'Etapa Pré-Seleção'!A461</f>
        <v>The impacts of within-task and between-task personal Internet usage on employee creative performance: the moderating role of perceived organisational support</v>
      </c>
      <c r="C461" s="37" t="e">
        <f>'Etapa Pré-Seleção'!N461</f>
        <v>#REF!</v>
      </c>
      <c r="D461" s="6" t="s">
        <v>3350</v>
      </c>
      <c r="E461" s="58" t="s">
        <v>28</v>
      </c>
      <c r="F461" s="36"/>
      <c r="G461" s="58"/>
      <c r="H461" s="6"/>
      <c r="I461" s="6"/>
      <c r="J461" s="6"/>
      <c r="K461" s="6"/>
      <c r="L461" s="6"/>
      <c r="M461" s="6"/>
      <c r="N461" s="6"/>
      <c r="O461" s="6"/>
      <c r="P461" s="6"/>
      <c r="Q461" s="6"/>
      <c r="R461" s="6"/>
      <c r="S461" s="6"/>
      <c r="T461" s="6"/>
      <c r="U461" s="6"/>
      <c r="V461" s="6"/>
      <c r="W461" s="6"/>
      <c r="X461" s="6"/>
      <c r="Y461" s="6"/>
      <c r="Z461" s="45">
        <v>0</v>
      </c>
      <c r="AA461" s="45">
        <v>0</v>
      </c>
      <c r="AB461" s="45">
        <v>0</v>
      </c>
      <c r="AC461" s="45">
        <v>0</v>
      </c>
      <c r="AD461" s="45">
        <v>0</v>
      </c>
      <c r="AE461" s="45" t="e">
        <f>IF(AND(IF('[1]#REF'!$H$3="",TRUE,Z461&gt;0),IF('[1]#REF'!$H$4="",TRUE,AA461&gt;0),IF('[1]#REF'!$H$5="",TRUE,AB461&gt;0),IF('[1]#REF'!$H$6="",TRUE,AC461&gt;0),IF('[1]#REF'!$H$7="",TRUE,AD461&gt;0)),"ACEITAR PARA PRÓXIMA ANÁLISE","REJEITAR NESTA ETAPA")</f>
        <v>#REF!</v>
      </c>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row>
    <row r="462" ht="12.75" hidden="1" customHeight="1" spans="1:55">
      <c r="A462" s="58" t="str">
        <f t="shared" si="0"/>
        <v>REJEITADO</v>
      </c>
      <c r="B462" s="36" t="str">
        <f>'Etapa Pré-Seleção'!A462</f>
        <v>Compromiso escolar y TIC: una revisión sistemática de literatura; [SCHOOL ENGAGEMENT AND ICT: A SYSTEMATIC REVIEW]</v>
      </c>
      <c r="C462" s="37" t="e">
        <f>'Etapa Pré-Seleção'!N462</f>
        <v>#REF!</v>
      </c>
      <c r="D462" s="6" t="s">
        <v>3350</v>
      </c>
      <c r="E462" s="58" t="s">
        <v>28</v>
      </c>
      <c r="F462" s="36"/>
      <c r="G462" s="58"/>
      <c r="H462" s="6"/>
      <c r="I462" s="6"/>
      <c r="J462" s="6"/>
      <c r="K462" s="6"/>
      <c r="L462" s="6"/>
      <c r="M462" s="6"/>
      <c r="N462" s="6"/>
      <c r="O462" s="6"/>
      <c r="P462" s="6"/>
      <c r="Q462" s="6"/>
      <c r="R462" s="6"/>
      <c r="S462" s="6"/>
      <c r="T462" s="6"/>
      <c r="U462" s="6"/>
      <c r="V462" s="6"/>
      <c r="W462" s="6"/>
      <c r="X462" s="6"/>
      <c r="Y462" s="6"/>
      <c r="Z462" s="45">
        <v>0</v>
      </c>
      <c r="AA462" s="45">
        <v>0</v>
      </c>
      <c r="AB462" s="45">
        <v>0</v>
      </c>
      <c r="AC462" s="45">
        <v>0</v>
      </c>
      <c r="AD462" s="45">
        <v>0</v>
      </c>
      <c r="AE462" s="45" t="e">
        <f>IF(AND(IF('[1]#REF'!$H$3="",TRUE,Z462&gt;0),IF('[1]#REF'!$H$4="",TRUE,AA462&gt;0),IF('[1]#REF'!$H$5="",TRUE,AB462&gt;0),IF('[1]#REF'!$H$6="",TRUE,AC462&gt;0),IF('[1]#REF'!$H$7="",TRUE,AD462&gt;0)),"ACEITAR PARA PRÓXIMA ANÁLISE","REJEITAR NESTA ETAPA")</f>
        <v>#REF!</v>
      </c>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row>
    <row r="463" ht="12.75" hidden="1" customHeight="1" spans="1:55">
      <c r="A463" s="58" t="str">
        <f t="shared" si="0"/>
        <v>REJEITADO</v>
      </c>
      <c r="B463" s="36" t="str">
        <f>'Etapa Pré-Seleção'!A463</f>
        <v>Could Gamification Designs Enhance Online Learning Through Personalization? Lessons from a Field Experiment</v>
      </c>
      <c r="C463" s="37" t="e">
        <f>'Etapa Pré-Seleção'!N463</f>
        <v>#REF!</v>
      </c>
      <c r="D463" s="6" t="s">
        <v>3350</v>
      </c>
      <c r="E463" s="58" t="s">
        <v>28</v>
      </c>
      <c r="F463" s="36"/>
      <c r="G463" s="58"/>
      <c r="H463" s="6"/>
      <c r="I463" s="6"/>
      <c r="J463" s="6"/>
      <c r="K463" s="6"/>
      <c r="L463" s="6"/>
      <c r="M463" s="6"/>
      <c r="N463" s="6"/>
      <c r="O463" s="6"/>
      <c r="P463" s="6"/>
      <c r="Q463" s="6"/>
      <c r="R463" s="6"/>
      <c r="S463" s="6"/>
      <c r="T463" s="6"/>
      <c r="U463" s="6"/>
      <c r="V463" s="6"/>
      <c r="W463" s="6"/>
      <c r="X463" s="6"/>
      <c r="Y463" s="6"/>
      <c r="Z463" s="45">
        <v>0</v>
      </c>
      <c r="AA463" s="45">
        <v>0</v>
      </c>
      <c r="AB463" s="45">
        <v>0</v>
      </c>
      <c r="AC463" s="45">
        <v>0</v>
      </c>
      <c r="AD463" s="45">
        <v>0</v>
      </c>
      <c r="AE463" s="45" t="e">
        <f>IF(AND(IF('[1]#REF'!$H$3="",TRUE,Z463&gt;0),IF('[1]#REF'!$H$4="",TRUE,AA463&gt;0),IF('[1]#REF'!$H$5="",TRUE,AB463&gt;0),IF('[1]#REF'!$H$6="",TRUE,AC463&gt;0),IF('[1]#REF'!$H$7="",TRUE,AD463&gt;0)),"ACEITAR PARA PRÓXIMA ANÁLISE","REJEITAR NESTA ETAPA")</f>
        <v>#REF!</v>
      </c>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row>
    <row r="464" ht="12.75" hidden="1" customHeight="1" spans="1:55">
      <c r="A464" s="58" t="str">
        <f t="shared" si="0"/>
        <v>REJEITADO</v>
      </c>
      <c r="B464" s="36" t="str">
        <f>'Etapa Pré-Seleção'!A464</f>
        <v>A Systematic Literature Review of Teaching and Learning on Object-Oriented Programming Course</v>
      </c>
      <c r="C464" s="37" t="e">
        <f>'Etapa Pré-Seleção'!N464</f>
        <v>#REF!</v>
      </c>
      <c r="D464" s="6" t="s">
        <v>3350</v>
      </c>
      <c r="E464" s="58" t="s">
        <v>28</v>
      </c>
      <c r="F464" s="36"/>
      <c r="G464" s="58"/>
      <c r="H464" s="6"/>
      <c r="I464" s="6"/>
      <c r="J464" s="6"/>
      <c r="K464" s="6"/>
      <c r="L464" s="6"/>
      <c r="M464" s="6"/>
      <c r="N464" s="6"/>
      <c r="O464" s="6"/>
      <c r="P464" s="6"/>
      <c r="Q464" s="6"/>
      <c r="R464" s="6"/>
      <c r="S464" s="6"/>
      <c r="T464" s="6"/>
      <c r="U464" s="6"/>
      <c r="V464" s="6"/>
      <c r="W464" s="6"/>
      <c r="X464" s="6"/>
      <c r="Y464" s="6"/>
      <c r="Z464" s="45">
        <v>0</v>
      </c>
      <c r="AA464" s="45">
        <v>0</v>
      </c>
      <c r="AB464" s="45">
        <v>0</v>
      </c>
      <c r="AC464" s="45">
        <v>0</v>
      </c>
      <c r="AD464" s="45">
        <v>0</v>
      </c>
      <c r="AE464" s="45" t="e">
        <f>IF(AND(IF('[1]#REF'!$H$3="",TRUE,Z464&gt;0),IF('[1]#REF'!$H$4="",TRUE,AA464&gt;0),IF('[1]#REF'!$H$5="",TRUE,AB464&gt;0),IF('[1]#REF'!$H$6="",TRUE,AC464&gt;0),IF('[1]#REF'!$H$7="",TRUE,AD464&gt;0)),"ACEITAR PARA PRÓXIMA ANÁLISE","REJEITAR NESTA ETAPA")</f>
        <v>#REF!</v>
      </c>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row>
    <row r="465" ht="12.75" hidden="1" customHeight="1" spans="1:55">
      <c r="A465" s="58" t="str">
        <f t="shared" si="0"/>
        <v>REJEITADO</v>
      </c>
      <c r="B465" s="36" t="str">
        <f>'Etapa Pré-Seleção'!A465</f>
        <v>Being seen… by human or machine? Acknowledgment effects on customer responses differ between human and robotic service workers</v>
      </c>
      <c r="C465" s="37" t="e">
        <f>'Etapa Pré-Seleção'!N465</f>
        <v>#REF!</v>
      </c>
      <c r="D465" s="6" t="s">
        <v>3350</v>
      </c>
      <c r="E465" s="58" t="s">
        <v>28</v>
      </c>
      <c r="F465" s="36"/>
      <c r="G465" s="58"/>
      <c r="H465" s="6"/>
      <c r="I465" s="6"/>
      <c r="J465" s="6"/>
      <c r="K465" s="6"/>
      <c r="L465" s="6"/>
      <c r="M465" s="6"/>
      <c r="N465" s="6"/>
      <c r="O465" s="6"/>
      <c r="P465" s="6"/>
      <c r="Q465" s="6"/>
      <c r="R465" s="6"/>
      <c r="S465" s="6"/>
      <c r="T465" s="6"/>
      <c r="U465" s="6"/>
      <c r="V465" s="6"/>
      <c r="W465" s="6"/>
      <c r="X465" s="6"/>
      <c r="Y465" s="6"/>
      <c r="Z465" s="45">
        <v>0</v>
      </c>
      <c r="AA465" s="45">
        <v>0</v>
      </c>
      <c r="AB465" s="45">
        <v>0</v>
      </c>
      <c r="AC465" s="45">
        <v>0</v>
      </c>
      <c r="AD465" s="45">
        <v>0</v>
      </c>
      <c r="AE465" s="45" t="e">
        <f>IF(AND(IF('[1]#REF'!$H$3="",TRUE,Z465&gt;0),IF('[1]#REF'!$H$4="",TRUE,AA465&gt;0),IF('[1]#REF'!$H$5="",TRUE,AB465&gt;0),IF('[1]#REF'!$H$6="",TRUE,AC465&gt;0),IF('[1]#REF'!$H$7="",TRUE,AD465&gt;0)),"ACEITAR PARA PRÓXIMA ANÁLISE","REJEITAR NESTA ETAPA")</f>
        <v>#REF!</v>
      </c>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row>
    <row r="466" ht="12.75" hidden="1" customHeight="1" spans="1:55">
      <c r="A466" s="58" t="str">
        <f t="shared" si="0"/>
        <v>REJEITADO</v>
      </c>
      <c r="B466" s="36" t="str">
        <f>'Etapa Pré-Seleção'!A466</f>
        <v>Mobile Application as Community Social Media</v>
      </c>
      <c r="C466" s="37" t="e">
        <f>'Etapa Pré-Seleção'!N466</f>
        <v>#REF!</v>
      </c>
      <c r="D466" s="6" t="s">
        <v>3350</v>
      </c>
      <c r="E466" s="58" t="s">
        <v>28</v>
      </c>
      <c r="F466" s="36"/>
      <c r="G466" s="58"/>
      <c r="H466" s="6"/>
      <c r="I466" s="6"/>
      <c r="J466" s="6"/>
      <c r="K466" s="6"/>
      <c r="L466" s="6"/>
      <c r="M466" s="6"/>
      <c r="N466" s="6"/>
      <c r="O466" s="6"/>
      <c r="P466" s="6"/>
      <c r="Q466" s="6"/>
      <c r="R466" s="6"/>
      <c r="S466" s="6"/>
      <c r="T466" s="6"/>
      <c r="U466" s="6"/>
      <c r="V466" s="6"/>
      <c r="W466" s="6"/>
      <c r="X466" s="6"/>
      <c r="Y466" s="6"/>
      <c r="Z466" s="45">
        <v>0</v>
      </c>
      <c r="AA466" s="45">
        <v>0</v>
      </c>
      <c r="AB466" s="45">
        <v>0</v>
      </c>
      <c r="AC466" s="45">
        <v>0</v>
      </c>
      <c r="AD466" s="45">
        <v>0</v>
      </c>
      <c r="AE466" s="45" t="e">
        <f>IF(AND(IF('[1]#REF'!$H$3="",TRUE,Z466&gt;0),IF('[1]#REF'!$H$4="",TRUE,AA466&gt;0),IF('[1]#REF'!$H$5="",TRUE,AB466&gt;0),IF('[1]#REF'!$H$6="",TRUE,AC466&gt;0),IF('[1]#REF'!$H$7="",TRUE,AD466&gt;0)),"ACEITAR PARA PRÓXIMA ANÁLISE","REJEITAR NESTA ETAPA")</f>
        <v>#REF!</v>
      </c>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row>
    <row r="467" ht="12.75" hidden="1" customHeight="1" spans="1:55">
      <c r="A467" s="58" t="str">
        <f t="shared" si="0"/>
        <v>REJEITADO</v>
      </c>
      <c r="B467" s="8" t="str">
        <f>'Etapa Pré-Seleção'!A467</f>
        <v>Gamification improves extrinsic but not intrinsic motivation to learning in undergraduate students: a counterbalanced study; [La gamificación mejora la motivación extrínseca pero no la intrínseca hacia el aprendizaje en estudiantes universitarios: un estudio reequilibrado]</v>
      </c>
      <c r="C467" s="37" t="str">
        <f>'Etapa Pré-Seleção'!N467</f>
        <v>SELECIONAR</v>
      </c>
      <c r="D467" s="10" t="s">
        <v>3354</v>
      </c>
      <c r="E467" s="64" t="s">
        <v>28</v>
      </c>
      <c r="F467" s="36"/>
      <c r="G467" s="58"/>
      <c r="H467" s="6"/>
      <c r="I467" s="6"/>
      <c r="J467" s="6"/>
      <c r="K467" s="6"/>
      <c r="L467" s="6"/>
      <c r="M467" s="6"/>
      <c r="N467" s="6"/>
      <c r="O467" s="6"/>
      <c r="P467" s="6"/>
      <c r="Q467" s="6"/>
      <c r="R467" s="6"/>
      <c r="S467" s="6"/>
      <c r="T467" s="6"/>
      <c r="U467" s="6"/>
      <c r="V467" s="6"/>
      <c r="W467" s="6"/>
      <c r="X467" s="6"/>
      <c r="Y467" s="6"/>
      <c r="Z467" s="45">
        <v>0</v>
      </c>
      <c r="AA467" s="45">
        <v>0</v>
      </c>
      <c r="AB467" s="45">
        <v>0</v>
      </c>
      <c r="AC467" s="45">
        <v>0</v>
      </c>
      <c r="AD467" s="45">
        <v>0</v>
      </c>
      <c r="AE467" s="45" t="e">
        <f>IF(AND(IF('[1]#REF'!$H$3="",TRUE,Z467&gt;0),IF('[1]#REF'!$H$4="",TRUE,AA467&gt;0),IF('[1]#REF'!$H$5="",TRUE,AB467&gt;0),IF('[1]#REF'!$H$6="",TRUE,AC467&gt;0),IF('[1]#REF'!$H$7="",TRUE,AD467&gt;0)),"ACEITAR PARA PRÓXIMA ANÁLISE","REJEITAR NESTA ETAPA")</f>
        <v>#REF!</v>
      </c>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row>
    <row r="468" ht="12.75" hidden="1" customHeight="1" spans="1:55">
      <c r="A468" s="58" t="str">
        <f t="shared" si="0"/>
        <v>REJEITADO</v>
      </c>
      <c r="B468" s="36" t="str">
        <f>'Etapa Pré-Seleção'!A468</f>
        <v>Financial Well-being and Its Psychological Determinants— An Emerging Country Perspective</v>
      </c>
      <c r="C468" s="37" t="e">
        <f>'Etapa Pré-Seleção'!N468</f>
        <v>#REF!</v>
      </c>
      <c r="D468" s="6" t="s">
        <v>3350</v>
      </c>
      <c r="E468" s="58" t="s">
        <v>28</v>
      </c>
      <c r="F468" s="36"/>
      <c r="G468" s="58"/>
      <c r="H468" s="6"/>
      <c r="I468" s="6"/>
      <c r="J468" s="6"/>
      <c r="K468" s="6"/>
      <c r="L468" s="6"/>
      <c r="M468" s="6"/>
      <c r="N468" s="6"/>
      <c r="O468" s="6"/>
      <c r="P468" s="6"/>
      <c r="Q468" s="6"/>
      <c r="R468" s="6"/>
      <c r="S468" s="6"/>
      <c r="T468" s="6"/>
      <c r="U468" s="6"/>
      <c r="V468" s="6"/>
      <c r="W468" s="6"/>
      <c r="X468" s="6"/>
      <c r="Y468" s="6"/>
      <c r="Z468" s="45">
        <v>0</v>
      </c>
      <c r="AA468" s="45">
        <v>0</v>
      </c>
      <c r="AB468" s="45">
        <v>0</v>
      </c>
      <c r="AC468" s="45">
        <v>0</v>
      </c>
      <c r="AD468" s="45">
        <v>0</v>
      </c>
      <c r="AE468" s="45" t="e">
        <f>IF(AND(IF('[1]#REF'!$H$3="",TRUE,Z468&gt;0),IF('[1]#REF'!$H$4="",TRUE,AA468&gt;0),IF('[1]#REF'!$H$5="",TRUE,AB468&gt;0),IF('[1]#REF'!$H$6="",TRUE,AC468&gt;0),IF('[1]#REF'!$H$7="",TRUE,AD468&gt;0)),"ACEITAR PARA PRÓXIMA ANÁLISE","REJEITAR NESTA ETAPA")</f>
        <v>#REF!</v>
      </c>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row>
    <row r="469" ht="12.75" hidden="1" customHeight="1" spans="1:55">
      <c r="A469" s="58" t="str">
        <f t="shared" si="0"/>
        <v>REJEITADO</v>
      </c>
      <c r="B469" s="36" t="str">
        <f>'Etapa Pré-Seleção'!A469</f>
        <v>Factors Associated with Intention of Sustainable Use in Players of the Wii Fit or Smartphone-Based Fitness Applications</v>
      </c>
      <c r="C469" s="37" t="e">
        <f>'Etapa Pré-Seleção'!N469</f>
        <v>#REF!</v>
      </c>
      <c r="D469" s="6" t="s">
        <v>3350</v>
      </c>
      <c r="E469" s="58" t="s">
        <v>28</v>
      </c>
      <c r="F469" s="36"/>
      <c r="G469" s="58"/>
      <c r="H469" s="6"/>
      <c r="I469" s="6"/>
      <c r="J469" s="6"/>
      <c r="K469" s="6"/>
      <c r="L469" s="6"/>
      <c r="M469" s="6"/>
      <c r="N469" s="6"/>
      <c r="O469" s="6"/>
      <c r="P469" s="6"/>
      <c r="Q469" s="6"/>
      <c r="R469" s="6"/>
      <c r="S469" s="6"/>
      <c r="T469" s="6"/>
      <c r="U469" s="6"/>
      <c r="V469" s="6"/>
      <c r="W469" s="6"/>
      <c r="X469" s="6"/>
      <c r="Y469" s="6"/>
      <c r="Z469" s="45">
        <v>0</v>
      </c>
      <c r="AA469" s="45">
        <v>0</v>
      </c>
      <c r="AB469" s="45">
        <v>0</v>
      </c>
      <c r="AC469" s="45">
        <v>0</v>
      </c>
      <c r="AD469" s="45">
        <v>0</v>
      </c>
      <c r="AE469" s="45" t="e">
        <f>IF(AND(IF('[1]#REF'!$H$3="",TRUE,Z469&gt;0),IF('[1]#REF'!$H$4="",TRUE,AA469&gt;0),IF('[1]#REF'!$H$5="",TRUE,AB469&gt;0),IF('[1]#REF'!$H$6="",TRUE,AC469&gt;0),IF('[1]#REF'!$H$7="",TRUE,AD469&gt;0)),"ACEITAR PARA PRÓXIMA ANÁLISE","REJEITAR NESTA ETAPA")</f>
        <v>#REF!</v>
      </c>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row>
    <row r="470" ht="12.75" hidden="1" customHeight="1" spans="1:55">
      <c r="A470" s="58" t="str">
        <f t="shared" si="0"/>
        <v>REJEITADO</v>
      </c>
      <c r="B470" s="36" t="str">
        <f>'Etapa Pré-Seleção'!A470</f>
        <v>Comparative Analysis of Various EDM/LA Techniques Used For Improving Quality in Higher Education System</v>
      </c>
      <c r="C470" s="37" t="e">
        <f>'Etapa Pré-Seleção'!N470</f>
        <v>#REF!</v>
      </c>
      <c r="D470" s="6" t="s">
        <v>3350</v>
      </c>
      <c r="E470" s="58" t="s">
        <v>28</v>
      </c>
      <c r="F470" s="36"/>
      <c r="G470" s="58"/>
      <c r="H470" s="6"/>
      <c r="I470" s="6"/>
      <c r="J470" s="6"/>
      <c r="K470" s="6"/>
      <c r="L470" s="6"/>
      <c r="M470" s="6"/>
      <c r="N470" s="6"/>
      <c r="O470" s="6"/>
      <c r="P470" s="6"/>
      <c r="Q470" s="6"/>
      <c r="R470" s="6"/>
      <c r="S470" s="6"/>
      <c r="T470" s="6"/>
      <c r="U470" s="6"/>
      <c r="V470" s="6"/>
      <c r="W470" s="6"/>
      <c r="X470" s="6"/>
      <c r="Y470" s="6"/>
      <c r="Z470" s="45">
        <v>0</v>
      </c>
      <c r="AA470" s="45">
        <v>0</v>
      </c>
      <c r="AB470" s="45">
        <v>0</v>
      </c>
      <c r="AC470" s="45">
        <v>0</v>
      </c>
      <c r="AD470" s="45">
        <v>0</v>
      </c>
      <c r="AE470" s="45" t="e">
        <f>IF(AND(IF('[1]#REF'!$H$3="",TRUE,Z470&gt;0),IF('[1]#REF'!$H$4="",TRUE,AA470&gt;0),IF('[1]#REF'!$H$5="",TRUE,AB470&gt;0),IF('[1]#REF'!$H$6="",TRUE,AC470&gt;0),IF('[1]#REF'!$H$7="",TRUE,AD470&gt;0)),"ACEITAR PARA PRÓXIMA ANÁLISE","REJEITAR NESTA ETAPA")</f>
        <v>#REF!</v>
      </c>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row>
    <row r="471" ht="12.75" hidden="1" customHeight="1" spans="1:55">
      <c r="A471" s="58" t="str">
        <f t="shared" si="0"/>
        <v>REJEITADO</v>
      </c>
      <c r="B471" s="36" t="str">
        <f>'Etapa Pré-Seleção'!A471</f>
        <v>Beyond Trends: Tiktok's Educational Symphony by Unmasking the Digital Revolution</v>
      </c>
      <c r="C471" s="37" t="e">
        <f>'Etapa Pré-Seleção'!N471</f>
        <v>#REF!</v>
      </c>
      <c r="D471" s="6" t="s">
        <v>3350</v>
      </c>
      <c r="E471" s="58" t="s">
        <v>28</v>
      </c>
      <c r="F471" s="36"/>
      <c r="G471" s="58"/>
      <c r="H471" s="6"/>
      <c r="I471" s="6"/>
      <c r="J471" s="6"/>
      <c r="K471" s="6"/>
      <c r="L471" s="6"/>
      <c r="M471" s="6"/>
      <c r="N471" s="6"/>
      <c r="O471" s="6"/>
      <c r="P471" s="6"/>
      <c r="Q471" s="6"/>
      <c r="R471" s="6"/>
      <c r="S471" s="6"/>
      <c r="T471" s="6"/>
      <c r="U471" s="6"/>
      <c r="V471" s="6"/>
      <c r="W471" s="6"/>
      <c r="X471" s="6"/>
      <c r="Y471" s="6"/>
      <c r="Z471" s="45">
        <v>0</v>
      </c>
      <c r="AA471" s="45">
        <v>0</v>
      </c>
      <c r="AB471" s="45">
        <v>0</v>
      </c>
      <c r="AC471" s="45">
        <v>0</v>
      </c>
      <c r="AD471" s="45">
        <v>0</v>
      </c>
      <c r="AE471" s="45" t="e">
        <f>IF(AND(IF('[1]#REF'!$H$3="",TRUE,Z471&gt;0),IF('[1]#REF'!$H$4="",TRUE,AA471&gt;0),IF('[1]#REF'!$H$5="",TRUE,AB471&gt;0),IF('[1]#REF'!$H$6="",TRUE,AC471&gt;0),IF('[1]#REF'!$H$7="",TRUE,AD471&gt;0)),"ACEITAR PARA PRÓXIMA ANÁLISE","REJEITAR NESTA ETAPA")</f>
        <v>#REF!</v>
      </c>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row>
    <row r="472" ht="12.75" hidden="1" customHeight="1" spans="1:55">
      <c r="A472" s="58" t="str">
        <f t="shared" si="0"/>
        <v>REJEITADO</v>
      </c>
      <c r="B472" s="36" t="str">
        <f>'Etapa Pré-Seleção'!A472</f>
        <v>Wellbeing integrated learning design framework: a multi-layered approach to facilitating wellbeing education through learning design and educational practice</v>
      </c>
      <c r="C472" s="37" t="e">
        <f>'Etapa Pré-Seleção'!N472</f>
        <v>#REF!</v>
      </c>
      <c r="D472" s="6" t="s">
        <v>3350</v>
      </c>
      <c r="E472" s="58" t="s">
        <v>28</v>
      </c>
      <c r="F472" s="36"/>
      <c r="G472" s="58"/>
      <c r="H472" s="6"/>
      <c r="I472" s="6"/>
      <c r="J472" s="6"/>
      <c r="K472" s="6"/>
      <c r="L472" s="6"/>
      <c r="M472" s="6"/>
      <c r="N472" s="6"/>
      <c r="O472" s="6"/>
      <c r="P472" s="6"/>
      <c r="Q472" s="6"/>
      <c r="R472" s="6"/>
      <c r="S472" s="6"/>
      <c r="T472" s="6"/>
      <c r="U472" s="6"/>
      <c r="V472" s="6"/>
      <c r="W472" s="6"/>
      <c r="X472" s="6"/>
      <c r="Y472" s="6"/>
      <c r="Z472" s="45">
        <v>0</v>
      </c>
      <c r="AA472" s="45">
        <v>0</v>
      </c>
      <c r="AB472" s="45">
        <v>0</v>
      </c>
      <c r="AC472" s="45">
        <v>0</v>
      </c>
      <c r="AD472" s="45">
        <v>0</v>
      </c>
      <c r="AE472" s="45" t="e">
        <f>IF(AND(IF('[1]#REF'!$H$3="",TRUE,Z472&gt;0),IF('[1]#REF'!$H$4="",TRUE,AA472&gt;0),IF('[1]#REF'!$H$5="",TRUE,AB472&gt;0),IF('[1]#REF'!$H$6="",TRUE,AC472&gt;0),IF('[1]#REF'!$H$7="",TRUE,AD472&gt;0)),"ACEITAR PARA PRÓXIMA ANÁLISE","REJEITAR NESTA ETAPA")</f>
        <v>#REF!</v>
      </c>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row>
    <row r="473" ht="12.75" hidden="1" customHeight="1" spans="1:55">
      <c r="A473" s="58" t="str">
        <f t="shared" si="0"/>
        <v>REJEITADO</v>
      </c>
      <c r="B473" s="36" t="str">
        <f>'Etapa Pré-Seleção'!A473</f>
        <v>How Different Categories of Gamified Stimuli Affect Massive Open Online Courses Continuance Intention and Learning Performance? Mediating Roles of Internal Experiences</v>
      </c>
      <c r="C473" s="37" t="e">
        <f>'Etapa Pré-Seleção'!N473</f>
        <v>#REF!</v>
      </c>
      <c r="D473" s="6" t="s">
        <v>3350</v>
      </c>
      <c r="E473" s="58" t="s">
        <v>28</v>
      </c>
      <c r="F473" s="36"/>
      <c r="G473" s="58"/>
      <c r="H473" s="6"/>
      <c r="I473" s="6"/>
      <c r="J473" s="6"/>
      <c r="K473" s="6"/>
      <c r="L473" s="6"/>
      <c r="M473" s="6"/>
      <c r="N473" s="6"/>
      <c r="O473" s="6"/>
      <c r="P473" s="6"/>
      <c r="Q473" s="6"/>
      <c r="R473" s="6"/>
      <c r="S473" s="6"/>
      <c r="T473" s="6"/>
      <c r="U473" s="6"/>
      <c r="V473" s="6"/>
      <c r="W473" s="6"/>
      <c r="X473" s="6"/>
      <c r="Y473" s="6"/>
      <c r="Z473" s="45">
        <v>0</v>
      </c>
      <c r="AA473" s="45">
        <v>0</v>
      </c>
      <c r="AB473" s="45">
        <v>0</v>
      </c>
      <c r="AC473" s="45">
        <v>0</v>
      </c>
      <c r="AD473" s="45">
        <v>0</v>
      </c>
      <c r="AE473" s="45" t="e">
        <f>IF(AND(IF('[1]#REF'!$H$3="",TRUE,Z473&gt;0),IF('[1]#REF'!$H$4="",TRUE,AA473&gt;0),IF('[1]#REF'!$H$5="",TRUE,AB473&gt;0),IF('[1]#REF'!$H$6="",TRUE,AC473&gt;0),IF('[1]#REF'!$H$7="",TRUE,AD473&gt;0)),"ACEITAR PARA PRÓXIMA ANÁLISE","REJEITAR NESTA ETAPA")</f>
        <v>#REF!</v>
      </c>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row>
    <row r="474" ht="12.75" hidden="1" customHeight="1" spans="1:55">
      <c r="A474" s="58" t="str">
        <f t="shared" si="0"/>
        <v>REJEITADO</v>
      </c>
      <c r="B474" s="36" t="str">
        <f>'Etapa Pré-Seleção'!A474</f>
        <v>Does Gamification Make a Difference in Programming Education? Evaluating FGPE-Supported Learning Outcomes</v>
      </c>
      <c r="C474" s="37" t="e">
        <f>'Etapa Pré-Seleção'!N474</f>
        <v>#REF!</v>
      </c>
      <c r="D474" s="6" t="s">
        <v>3350</v>
      </c>
      <c r="E474" s="58" t="s">
        <v>28</v>
      </c>
      <c r="F474" s="36"/>
      <c r="G474" s="58"/>
      <c r="H474" s="6"/>
      <c r="I474" s="6"/>
      <c r="J474" s="6"/>
      <c r="K474" s="6"/>
      <c r="L474" s="6"/>
      <c r="M474" s="6"/>
      <c r="N474" s="6"/>
      <c r="O474" s="6"/>
      <c r="P474" s="6"/>
      <c r="Q474" s="6"/>
      <c r="R474" s="6"/>
      <c r="S474" s="6"/>
      <c r="T474" s="6"/>
      <c r="U474" s="6"/>
      <c r="V474" s="6"/>
      <c r="W474" s="6"/>
      <c r="X474" s="6"/>
      <c r="Y474" s="6"/>
      <c r="Z474" s="45">
        <v>0</v>
      </c>
      <c r="AA474" s="45">
        <v>0</v>
      </c>
      <c r="AB474" s="45">
        <v>0</v>
      </c>
      <c r="AC474" s="45">
        <v>0</v>
      </c>
      <c r="AD474" s="45">
        <v>0</v>
      </c>
      <c r="AE474" s="45" t="e">
        <f>IF(AND(IF('[1]#REF'!$H$3="",TRUE,Z474&gt;0),IF('[1]#REF'!$H$4="",TRUE,AA474&gt;0),IF('[1]#REF'!$H$5="",TRUE,AB474&gt;0),IF('[1]#REF'!$H$6="",TRUE,AC474&gt;0),IF('[1]#REF'!$H$7="",TRUE,AD474&gt;0)),"ACEITAR PARA PRÓXIMA ANÁLISE","REJEITAR NESTA ETAPA")</f>
        <v>#REF!</v>
      </c>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row>
    <row r="475" ht="12.75" hidden="1" customHeight="1" spans="1:55">
      <c r="A475" s="58" t="str">
        <f t="shared" si="0"/>
        <v>REJEITADO</v>
      </c>
      <c r="B475" s="36" t="str">
        <f>'Etapa Pré-Seleção'!A475</f>
        <v>Gamification in tourism research: A systematic review, current insights, and future research avenues</v>
      </c>
      <c r="C475" s="37" t="e">
        <f>'Etapa Pré-Seleção'!N475</f>
        <v>#REF!</v>
      </c>
      <c r="D475" s="6" t="s">
        <v>3350</v>
      </c>
      <c r="E475" s="58" t="s">
        <v>28</v>
      </c>
      <c r="F475" s="36"/>
      <c r="G475" s="58"/>
      <c r="H475" s="6"/>
      <c r="I475" s="6"/>
      <c r="J475" s="6"/>
      <c r="K475" s="6"/>
      <c r="L475" s="6"/>
      <c r="M475" s="6"/>
      <c r="N475" s="6"/>
      <c r="O475" s="6"/>
      <c r="P475" s="6"/>
      <c r="Q475" s="6"/>
      <c r="R475" s="6"/>
      <c r="S475" s="6"/>
      <c r="T475" s="6"/>
      <c r="U475" s="6"/>
      <c r="V475" s="6"/>
      <c r="W475" s="6"/>
      <c r="X475" s="6"/>
      <c r="Y475" s="6"/>
      <c r="Z475" s="45">
        <v>0</v>
      </c>
      <c r="AA475" s="45">
        <v>0</v>
      </c>
      <c r="AB475" s="45">
        <v>0</v>
      </c>
      <c r="AC475" s="45">
        <v>0</v>
      </c>
      <c r="AD475" s="45">
        <v>0</v>
      </c>
      <c r="AE475" s="45" t="e">
        <f>IF(AND(IF('[1]#REF'!$H$3="",TRUE,Z475&gt;0),IF('[1]#REF'!$H$4="",TRUE,AA475&gt;0),IF('[1]#REF'!$H$5="",TRUE,AB475&gt;0),IF('[1]#REF'!$H$6="",TRUE,AC475&gt;0),IF('[1]#REF'!$H$7="",TRUE,AD475&gt;0)),"ACEITAR PARA PRÓXIMA ANÁLISE","REJEITAR NESTA ETAPA")</f>
        <v>#REF!</v>
      </c>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row>
    <row r="476" ht="12.75" hidden="1" customHeight="1" spans="1:55">
      <c r="A476" s="58" t="str">
        <f t="shared" si="0"/>
        <v>REJEITADO</v>
      </c>
      <c r="B476" s="36" t="str">
        <f>'Etapa Pré-Seleção'!A476</f>
        <v>Assignment strategies modulate students' academic performance in an online learning environment during the first and second COVID-19 related school closures</v>
      </c>
      <c r="C476" s="37" t="e">
        <f>'Etapa Pré-Seleção'!N476</f>
        <v>#REF!</v>
      </c>
      <c r="D476" s="6" t="s">
        <v>3350</v>
      </c>
      <c r="E476" s="58" t="s">
        <v>28</v>
      </c>
      <c r="F476" s="36"/>
      <c r="G476" s="58"/>
      <c r="H476" s="6"/>
      <c r="I476" s="6"/>
      <c r="J476" s="6"/>
      <c r="K476" s="6"/>
      <c r="L476" s="6"/>
      <c r="M476" s="6"/>
      <c r="N476" s="6"/>
      <c r="O476" s="6"/>
      <c r="P476" s="6"/>
      <c r="Q476" s="6"/>
      <c r="R476" s="6"/>
      <c r="S476" s="6"/>
      <c r="T476" s="6"/>
      <c r="U476" s="6"/>
      <c r="V476" s="6"/>
      <c r="W476" s="6"/>
      <c r="X476" s="6"/>
      <c r="Y476" s="6"/>
      <c r="Z476" s="45">
        <v>0</v>
      </c>
      <c r="AA476" s="45">
        <v>0</v>
      </c>
      <c r="AB476" s="45">
        <v>0</v>
      </c>
      <c r="AC476" s="45">
        <v>0</v>
      </c>
      <c r="AD476" s="45">
        <v>0</v>
      </c>
      <c r="AE476" s="45" t="e">
        <f>IF(AND(IF('[1]#REF'!$H$3="",TRUE,Z476&gt;0),IF('[1]#REF'!$H$4="",TRUE,AA476&gt;0),IF('[1]#REF'!$H$5="",TRUE,AB476&gt;0),IF('[1]#REF'!$H$6="",TRUE,AC476&gt;0),IF('[1]#REF'!$H$7="",TRUE,AD476&gt;0)),"ACEITAR PARA PRÓXIMA ANÁLISE","REJEITAR NESTA ETAPA")</f>
        <v>#REF!</v>
      </c>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row>
    <row r="477" ht="12.75" hidden="1" customHeight="1" spans="1:55">
      <c r="A477" s="58" t="str">
        <f t="shared" si="0"/>
        <v>REJEITADO</v>
      </c>
      <c r="B477" s="36" t="str">
        <f>'Etapa Pré-Seleção'!A477</f>
        <v>An Interdisciplinary Scoping Review of Sustainable E-Learning within Human Resources Higher Education Provision</v>
      </c>
      <c r="C477" s="37" t="e">
        <f>'Etapa Pré-Seleção'!N477</f>
        <v>#REF!</v>
      </c>
      <c r="D477" s="6" t="s">
        <v>3350</v>
      </c>
      <c r="E477" s="58" t="s">
        <v>28</v>
      </c>
      <c r="F477" s="36"/>
      <c r="G477" s="58"/>
      <c r="H477" s="6"/>
      <c r="I477" s="6"/>
      <c r="J477" s="6"/>
      <c r="K477" s="6"/>
      <c r="L477" s="6"/>
      <c r="M477" s="6"/>
      <c r="N477" s="6"/>
      <c r="O477" s="6"/>
      <c r="P477" s="6"/>
      <c r="Q477" s="6"/>
      <c r="R477" s="6"/>
      <c r="S477" s="6"/>
      <c r="T477" s="6"/>
      <c r="U477" s="6"/>
      <c r="V477" s="6"/>
      <c r="W477" s="6"/>
      <c r="X477" s="6"/>
      <c r="Y477" s="6"/>
      <c r="Z477" s="45">
        <v>0</v>
      </c>
      <c r="AA477" s="45">
        <v>0</v>
      </c>
      <c r="AB477" s="45">
        <v>0</v>
      </c>
      <c r="AC477" s="45">
        <v>0</v>
      </c>
      <c r="AD477" s="45">
        <v>0</v>
      </c>
      <c r="AE477" s="45" t="e">
        <f>IF(AND(IF('[1]#REF'!$H$3="",TRUE,Z477&gt;0),IF('[1]#REF'!$H$4="",TRUE,AA477&gt;0),IF('[1]#REF'!$H$5="",TRUE,AB477&gt;0),IF('[1]#REF'!$H$6="",TRUE,AC477&gt;0),IF('[1]#REF'!$H$7="",TRUE,AD477&gt;0)),"ACEITAR PARA PRÓXIMA ANÁLISE","REJEITAR NESTA ETAPA")</f>
        <v>#REF!</v>
      </c>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row>
    <row r="478" ht="12.75" hidden="1" customHeight="1" spans="1:55">
      <c r="A478" s="58" t="str">
        <f t="shared" si="0"/>
        <v>REJEITADO</v>
      </c>
      <c r="B478" s="36" t="str">
        <f>'Etapa Pré-Seleção'!A478</f>
        <v>Drivers of Mobile Payment Services Adoption: A Behavioral Reasoning Theory Perspective</v>
      </c>
      <c r="C478" s="37" t="e">
        <f>'Etapa Pré-Seleção'!N478</f>
        <v>#REF!</v>
      </c>
      <c r="D478" s="6" t="s">
        <v>3350</v>
      </c>
      <c r="E478" s="58" t="s">
        <v>28</v>
      </c>
      <c r="F478" s="36"/>
      <c r="G478" s="58"/>
      <c r="H478" s="6"/>
      <c r="I478" s="6"/>
      <c r="J478" s="6"/>
      <c r="K478" s="6"/>
      <c r="L478" s="6"/>
      <c r="M478" s="6"/>
      <c r="N478" s="6"/>
      <c r="O478" s="6"/>
      <c r="P478" s="6"/>
      <c r="Q478" s="6"/>
      <c r="R478" s="6"/>
      <c r="S478" s="6"/>
      <c r="T478" s="6"/>
      <c r="U478" s="6"/>
      <c r="V478" s="6"/>
      <c r="W478" s="6"/>
      <c r="X478" s="6"/>
      <c r="Y478" s="6"/>
      <c r="Z478" s="45">
        <v>0</v>
      </c>
      <c r="AA478" s="45">
        <v>0</v>
      </c>
      <c r="AB478" s="45">
        <v>0</v>
      </c>
      <c r="AC478" s="45">
        <v>0</v>
      </c>
      <c r="AD478" s="45">
        <v>0</v>
      </c>
      <c r="AE478" s="45" t="e">
        <f>IF(AND(IF('[1]#REF'!$H$3="",TRUE,Z478&gt;0),IF('[1]#REF'!$H$4="",TRUE,AA478&gt;0),IF('[1]#REF'!$H$5="",TRUE,AB478&gt;0),IF('[1]#REF'!$H$6="",TRUE,AC478&gt;0),IF('[1]#REF'!$H$7="",TRUE,AD478&gt;0)),"ACEITAR PARA PRÓXIMA ANÁLISE","REJEITAR NESTA ETAPA")</f>
        <v>#REF!</v>
      </c>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row>
    <row r="479" ht="12.75" hidden="1" customHeight="1" spans="1:55">
      <c r="A479" s="58" t="str">
        <f t="shared" si="0"/>
        <v>REJEITADO</v>
      </c>
      <c r="B479" s="36" t="str">
        <f>'Etapa Pré-Seleção'!A479</f>
        <v>Understanding the evolution of cognitive engagement with interaction levels in online learning environments: Insights from learning analytics and epistemic network analysis</v>
      </c>
      <c r="C479" s="37" t="e">
        <f>'Etapa Pré-Seleção'!N479</f>
        <v>#REF!</v>
      </c>
      <c r="D479" s="6" t="s">
        <v>3350</v>
      </c>
      <c r="E479" s="58" t="s">
        <v>28</v>
      </c>
      <c r="F479" s="36"/>
      <c r="G479" s="58"/>
      <c r="H479" s="6"/>
      <c r="I479" s="6"/>
      <c r="J479" s="6"/>
      <c r="K479" s="6"/>
      <c r="L479" s="6"/>
      <c r="M479" s="6"/>
      <c r="N479" s="6"/>
      <c r="O479" s="6"/>
      <c r="P479" s="6"/>
      <c r="Q479" s="6"/>
      <c r="R479" s="6"/>
      <c r="S479" s="6"/>
      <c r="T479" s="6"/>
      <c r="U479" s="6"/>
      <c r="V479" s="6"/>
      <c r="W479" s="6"/>
      <c r="X479" s="6"/>
      <c r="Y479" s="6"/>
      <c r="Z479" s="45">
        <v>0</v>
      </c>
      <c r="AA479" s="45">
        <v>0</v>
      </c>
      <c r="AB479" s="45">
        <v>0</v>
      </c>
      <c r="AC479" s="45">
        <v>0</v>
      </c>
      <c r="AD479" s="45">
        <v>0</v>
      </c>
      <c r="AE479" s="45" t="e">
        <f>IF(AND(IF('[1]#REF'!$H$3="",TRUE,Z479&gt;0),IF('[1]#REF'!$H$4="",TRUE,AA479&gt;0),IF('[1]#REF'!$H$5="",TRUE,AB479&gt;0),IF('[1]#REF'!$H$6="",TRUE,AC479&gt;0),IF('[1]#REF'!$H$7="",TRUE,AD479&gt;0)),"ACEITAR PARA PRÓXIMA ANÁLISE","REJEITAR NESTA ETAPA")</f>
        <v>#REF!</v>
      </c>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row>
    <row r="480" ht="12.75" hidden="1" customHeight="1" spans="1:55">
      <c r="A480" s="58" t="str">
        <f t="shared" si="0"/>
        <v>REJEITADO</v>
      </c>
      <c r="B480" s="36" t="str">
        <f>'Etapa Pré-Seleção'!A480</f>
        <v>The effectiveness of the storytelling technique on students’ achievement and motivation in English speaking skills</v>
      </c>
      <c r="C480" s="37" t="e">
        <f>'Etapa Pré-Seleção'!N480</f>
        <v>#REF!</v>
      </c>
      <c r="D480" s="6" t="s">
        <v>3350</v>
      </c>
      <c r="E480" s="58" t="s">
        <v>28</v>
      </c>
      <c r="F480" s="36"/>
      <c r="G480" s="58"/>
      <c r="H480" s="6"/>
      <c r="I480" s="6"/>
      <c r="J480" s="6"/>
      <c r="K480" s="6"/>
      <c r="L480" s="6"/>
      <c r="M480" s="6"/>
      <c r="N480" s="6"/>
      <c r="O480" s="6"/>
      <c r="P480" s="6"/>
      <c r="Q480" s="6"/>
      <c r="R480" s="6"/>
      <c r="S480" s="6"/>
      <c r="T480" s="6"/>
      <c r="U480" s="6"/>
      <c r="V480" s="6"/>
      <c r="W480" s="6"/>
      <c r="X480" s="6"/>
      <c r="Y480" s="6"/>
      <c r="Z480" s="45">
        <v>0</v>
      </c>
      <c r="AA480" s="45">
        <v>0</v>
      </c>
      <c r="AB480" s="45">
        <v>0</v>
      </c>
      <c r="AC480" s="45">
        <v>0</v>
      </c>
      <c r="AD480" s="45">
        <v>0</v>
      </c>
      <c r="AE480" s="45" t="e">
        <f>IF(AND(IF('[1]#REF'!$H$3="",TRUE,Z480&gt;0),IF('[1]#REF'!$H$4="",TRUE,AA480&gt;0),IF('[1]#REF'!$H$5="",TRUE,AB480&gt;0),IF('[1]#REF'!$H$6="",TRUE,AC480&gt;0),IF('[1]#REF'!$H$7="",TRUE,AD480&gt;0)),"ACEITAR PARA PRÓXIMA ANÁLISE","REJEITAR NESTA ETAPA")</f>
        <v>#REF!</v>
      </c>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row>
    <row r="481" ht="12.75" hidden="1" customHeight="1" spans="1:55">
      <c r="A481" s="58" t="str">
        <f t="shared" si="0"/>
        <v>REJEITADO</v>
      </c>
      <c r="B481" s="36" t="str">
        <f>'Etapa Pré-Seleção'!A481</f>
        <v>What drives consumers to adopt mobile payment apps in the Post-COVID-19 Scenario: The role of openness to change and user involvement</v>
      </c>
      <c r="C481" s="37" t="e">
        <f>'Etapa Pré-Seleção'!N481</f>
        <v>#REF!</v>
      </c>
      <c r="D481" s="6" t="s">
        <v>3350</v>
      </c>
      <c r="E481" s="58" t="s">
        <v>28</v>
      </c>
      <c r="F481" s="36"/>
      <c r="G481" s="58"/>
      <c r="H481" s="6"/>
      <c r="I481" s="6"/>
      <c r="J481" s="6"/>
      <c r="K481" s="6"/>
      <c r="L481" s="6"/>
      <c r="M481" s="6"/>
      <c r="N481" s="6"/>
      <c r="O481" s="6"/>
      <c r="P481" s="6"/>
      <c r="Q481" s="6"/>
      <c r="R481" s="6"/>
      <c r="S481" s="6"/>
      <c r="T481" s="6"/>
      <c r="U481" s="6"/>
      <c r="V481" s="6"/>
      <c r="W481" s="6"/>
      <c r="X481" s="6"/>
      <c r="Y481" s="6"/>
      <c r="Z481" s="45">
        <v>0</v>
      </c>
      <c r="AA481" s="45">
        <v>0</v>
      </c>
      <c r="AB481" s="45">
        <v>0</v>
      </c>
      <c r="AC481" s="45">
        <v>0</v>
      </c>
      <c r="AD481" s="45">
        <v>0</v>
      </c>
      <c r="AE481" s="45" t="e">
        <f>IF(AND(IF('[1]#REF'!$H$3="",TRUE,Z481&gt;0),IF('[1]#REF'!$H$4="",TRUE,AA481&gt;0),IF('[1]#REF'!$H$5="",TRUE,AB481&gt;0),IF('[1]#REF'!$H$6="",TRUE,AC481&gt;0),IF('[1]#REF'!$H$7="",TRUE,AD481&gt;0)),"ACEITAR PARA PRÓXIMA ANÁLISE","REJEITAR NESTA ETAPA")</f>
        <v>#REF!</v>
      </c>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row>
    <row r="482" ht="12.75" hidden="1" customHeight="1" spans="1:55">
      <c r="A482" s="58" t="str">
        <f t="shared" si="0"/>
        <v>REJEITADO</v>
      </c>
      <c r="B482" s="36" t="str">
        <f>'Etapa Pré-Seleção'!A482</f>
        <v>Consumer engagement with AI-powered voice assistants: A behavioral reasoning perspective</v>
      </c>
      <c r="C482" s="37" t="e">
        <f>'Etapa Pré-Seleção'!N482</f>
        <v>#REF!</v>
      </c>
      <c r="D482" s="6" t="s">
        <v>3350</v>
      </c>
      <c r="E482" s="58" t="s">
        <v>28</v>
      </c>
      <c r="F482" s="36"/>
      <c r="G482" s="58"/>
      <c r="H482" s="6"/>
      <c r="I482" s="6"/>
      <c r="J482" s="6"/>
      <c r="K482" s="6"/>
      <c r="L482" s="6"/>
      <c r="M482" s="6"/>
      <c r="N482" s="6"/>
      <c r="O482" s="6"/>
      <c r="P482" s="6"/>
      <c r="Q482" s="6"/>
      <c r="R482" s="6"/>
      <c r="S482" s="6"/>
      <c r="T482" s="6"/>
      <c r="U482" s="6"/>
      <c r="V482" s="6"/>
      <c r="W482" s="6"/>
      <c r="X482" s="6"/>
      <c r="Y482" s="6"/>
      <c r="Z482" s="45">
        <v>0</v>
      </c>
      <c r="AA482" s="45">
        <v>0</v>
      </c>
      <c r="AB482" s="45">
        <v>0</v>
      </c>
      <c r="AC482" s="45">
        <v>0</v>
      </c>
      <c r="AD482" s="45">
        <v>0</v>
      </c>
      <c r="AE482" s="45" t="e">
        <f>IF(AND(IF('[1]#REF'!$H$3="",TRUE,Z482&gt;0),IF('[1]#REF'!$H$4="",TRUE,AA482&gt;0),IF('[1]#REF'!$H$5="",TRUE,AB482&gt;0),IF('[1]#REF'!$H$6="",TRUE,AC482&gt;0),IF('[1]#REF'!$H$7="",TRUE,AD482&gt;0)),"ACEITAR PARA PRÓXIMA ANÁLISE","REJEITAR NESTA ETAPA")</f>
        <v>#REF!</v>
      </c>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row>
    <row r="483" ht="12.75" hidden="1" customHeight="1" spans="1:55">
      <c r="A483" s="58" t="str">
        <f t="shared" si="0"/>
        <v>REJEITADO</v>
      </c>
      <c r="B483" s="36" t="str">
        <f>'Etapa Pré-Seleção'!A483</f>
        <v>Development of a Behavior Change Support System that Targets Learning Behavior: Examining the Effect of Rewards and Social Comparison</v>
      </c>
      <c r="C483" s="37" t="e">
        <f>'Etapa Pré-Seleção'!N483</f>
        <v>#REF!</v>
      </c>
      <c r="D483" s="6" t="s">
        <v>3350</v>
      </c>
      <c r="E483" s="58" t="s">
        <v>28</v>
      </c>
      <c r="F483" s="36"/>
      <c r="G483" s="58"/>
      <c r="H483" s="6"/>
      <c r="I483" s="6"/>
      <c r="J483" s="6"/>
      <c r="K483" s="6"/>
      <c r="L483" s="6"/>
      <c r="M483" s="6"/>
      <c r="N483" s="6"/>
      <c r="O483" s="6"/>
      <c r="P483" s="6"/>
      <c r="Q483" s="6"/>
      <c r="R483" s="6"/>
      <c r="S483" s="6"/>
      <c r="T483" s="6"/>
      <c r="U483" s="6"/>
      <c r="V483" s="6"/>
      <c r="W483" s="6"/>
      <c r="X483" s="6"/>
      <c r="Y483" s="6"/>
      <c r="Z483" s="45">
        <v>0</v>
      </c>
      <c r="AA483" s="45">
        <v>0</v>
      </c>
      <c r="AB483" s="45">
        <v>0</v>
      </c>
      <c r="AC483" s="45">
        <v>0</v>
      </c>
      <c r="AD483" s="45">
        <v>0</v>
      </c>
      <c r="AE483" s="45" t="e">
        <f>IF(AND(IF('[1]#REF'!$H$3="",TRUE,Z483&gt;0),IF('[1]#REF'!$H$4="",TRUE,AA483&gt;0),IF('[1]#REF'!$H$5="",TRUE,AB483&gt;0),IF('[1]#REF'!$H$6="",TRUE,AC483&gt;0),IF('[1]#REF'!$H$7="",TRUE,AD483&gt;0)),"ACEITAR PARA PRÓXIMA ANÁLISE","REJEITAR NESTA ETAPA")</f>
        <v>#REF!</v>
      </c>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row>
    <row r="484" ht="12.75" hidden="1" customHeight="1" spans="1:55">
      <c r="A484" s="58" t="str">
        <f t="shared" si="0"/>
        <v>REJEITADO</v>
      </c>
      <c r="B484" s="36" t="str">
        <f>'Etapa Pré-Seleção'!A484</f>
        <v>Evaluation of a dementia awareness game for undergraduate nursing students in Northern Ireland: a Pre-/Post-Test study</v>
      </c>
      <c r="C484" s="37" t="e">
        <f>'Etapa Pré-Seleção'!N484</f>
        <v>#REF!</v>
      </c>
      <c r="D484" s="6" t="s">
        <v>3350</v>
      </c>
      <c r="E484" s="58" t="s">
        <v>28</v>
      </c>
      <c r="F484" s="36"/>
      <c r="G484" s="58"/>
      <c r="H484" s="6"/>
      <c r="I484" s="6"/>
      <c r="J484" s="6"/>
      <c r="K484" s="6"/>
      <c r="L484" s="6"/>
      <c r="M484" s="6"/>
      <c r="N484" s="6"/>
      <c r="O484" s="6"/>
      <c r="P484" s="6"/>
      <c r="Q484" s="6"/>
      <c r="R484" s="6"/>
      <c r="S484" s="6"/>
      <c r="T484" s="6"/>
      <c r="U484" s="6"/>
      <c r="V484" s="6"/>
      <c r="W484" s="6"/>
      <c r="X484" s="6"/>
      <c r="Y484" s="6"/>
      <c r="Z484" s="45">
        <v>0</v>
      </c>
      <c r="AA484" s="45">
        <v>0</v>
      </c>
      <c r="AB484" s="45">
        <v>0</v>
      </c>
      <c r="AC484" s="45">
        <v>0</v>
      </c>
      <c r="AD484" s="45">
        <v>0</v>
      </c>
      <c r="AE484" s="45" t="e">
        <f>IF(AND(IF('[1]#REF'!$H$3="",TRUE,Z484&gt;0),IF('[1]#REF'!$H$4="",TRUE,AA484&gt;0),IF('[1]#REF'!$H$5="",TRUE,AB484&gt;0),IF('[1]#REF'!$H$6="",TRUE,AC484&gt;0),IF('[1]#REF'!$H$7="",TRUE,AD484&gt;0)),"ACEITAR PARA PRÓXIMA ANÁLISE","REJEITAR NESTA ETAPA")</f>
        <v>#REF!</v>
      </c>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row>
    <row r="485" ht="12.75" hidden="1" customHeight="1" spans="1:55">
      <c r="A485" s="58" t="str">
        <f t="shared" si="0"/>
        <v>REJEITADO</v>
      </c>
      <c r="B485" s="36" t="str">
        <f>'Etapa Pré-Seleção'!A485</f>
        <v>Uncovering associations between users' behaviour and their flow experience</v>
      </c>
      <c r="C485" s="37" t="e">
        <f>'Etapa Pré-Seleção'!N485</f>
        <v>#REF!</v>
      </c>
      <c r="D485" s="6" t="s">
        <v>3350</v>
      </c>
      <c r="E485" s="58" t="s">
        <v>28</v>
      </c>
      <c r="F485" s="36"/>
      <c r="G485" s="58"/>
      <c r="H485" s="6"/>
      <c r="I485" s="6"/>
      <c r="J485" s="6"/>
      <c r="K485" s="6"/>
      <c r="L485" s="6"/>
      <c r="M485" s="6"/>
      <c r="N485" s="6"/>
      <c r="O485" s="6"/>
      <c r="P485" s="6"/>
      <c r="Q485" s="6"/>
      <c r="R485" s="6"/>
      <c r="S485" s="6"/>
      <c r="T485" s="6"/>
      <c r="U485" s="6"/>
      <c r="V485" s="6"/>
      <c r="W485" s="6"/>
      <c r="X485" s="6"/>
      <c r="Y485" s="6"/>
      <c r="Z485" s="45">
        <v>0</v>
      </c>
      <c r="AA485" s="45">
        <v>0</v>
      </c>
      <c r="AB485" s="45">
        <v>0</v>
      </c>
      <c r="AC485" s="45">
        <v>0</v>
      </c>
      <c r="AD485" s="45">
        <v>0</v>
      </c>
      <c r="AE485" s="45" t="e">
        <f>IF(AND(IF('[1]#REF'!$H$3="",TRUE,Z485&gt;0),IF('[1]#REF'!$H$4="",TRUE,AA485&gt;0),IF('[1]#REF'!$H$5="",TRUE,AB485&gt;0),IF('[1]#REF'!$H$6="",TRUE,AC485&gt;0),IF('[1]#REF'!$H$7="",TRUE,AD485&gt;0)),"ACEITAR PARA PRÓXIMA ANÁLISE","REJEITAR NESTA ETAPA")</f>
        <v>#REF!</v>
      </c>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row>
    <row r="486" ht="12.75" hidden="1" customHeight="1" spans="1:55">
      <c r="A486" s="58" t="str">
        <f t="shared" si="0"/>
        <v>REJEITADO</v>
      </c>
      <c r="B486" s="36" t="str">
        <f>'Etapa Pré-Seleção'!A486</f>
        <v>Analysis of University Student Motivation in Cross-Border Contexts</v>
      </c>
      <c r="C486" s="37" t="e">
        <f>'Etapa Pré-Seleção'!N486</f>
        <v>#REF!</v>
      </c>
      <c r="D486" s="6" t="s">
        <v>3350</v>
      </c>
      <c r="E486" s="58" t="s">
        <v>28</v>
      </c>
      <c r="F486" s="36"/>
      <c r="G486" s="58"/>
      <c r="H486" s="6"/>
      <c r="I486" s="6"/>
      <c r="J486" s="6"/>
      <c r="K486" s="6"/>
      <c r="L486" s="6"/>
      <c r="M486" s="6"/>
      <c r="N486" s="6"/>
      <c r="O486" s="6"/>
      <c r="P486" s="6"/>
      <c r="Q486" s="6"/>
      <c r="R486" s="6"/>
      <c r="S486" s="6"/>
      <c r="T486" s="6"/>
      <c r="U486" s="6"/>
      <c r="V486" s="6"/>
      <c r="W486" s="6"/>
      <c r="X486" s="6"/>
      <c r="Y486" s="6"/>
      <c r="Z486" s="45">
        <v>0</v>
      </c>
      <c r="AA486" s="45">
        <v>0</v>
      </c>
      <c r="AB486" s="45">
        <v>0</v>
      </c>
      <c r="AC486" s="45">
        <v>0</v>
      </c>
      <c r="AD486" s="45">
        <v>0</v>
      </c>
      <c r="AE486" s="45" t="e">
        <f>IF(AND(IF('[1]#REF'!$H$3="",TRUE,Z486&gt;0),IF('[1]#REF'!$H$4="",TRUE,AA486&gt;0),IF('[1]#REF'!$H$5="",TRUE,AB486&gt;0),IF('[1]#REF'!$H$6="",TRUE,AC486&gt;0),IF('[1]#REF'!$H$7="",TRUE,AD486&gt;0)),"ACEITAR PARA PRÓXIMA ANÁLISE","REJEITAR NESTA ETAPA")</f>
        <v>#REF!</v>
      </c>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row>
    <row r="487" ht="12.75" hidden="1" customHeight="1" spans="1:55">
      <c r="A487" s="58" t="str">
        <f t="shared" si="0"/>
        <v>REJEITADO</v>
      </c>
      <c r="B487" s="36" t="str">
        <f>'Etapa Pré-Seleção'!A487</f>
        <v>Prediction of Intention to Use Social Media in Online Blended Learning Using Two Step Hybrid Feature Selection and Improved SVM Stacked Model</v>
      </c>
      <c r="C487" s="37" t="e">
        <f>'Etapa Pré-Seleção'!N487</f>
        <v>#REF!</v>
      </c>
      <c r="D487" s="6" t="s">
        <v>3350</v>
      </c>
      <c r="E487" s="58" t="s">
        <v>28</v>
      </c>
      <c r="F487" s="36"/>
      <c r="G487" s="58"/>
      <c r="H487" s="6"/>
      <c r="I487" s="6"/>
      <c r="J487" s="6"/>
      <c r="K487" s="6"/>
      <c r="L487" s="6"/>
      <c r="M487" s="6"/>
      <c r="N487" s="6"/>
      <c r="O487" s="6"/>
      <c r="P487" s="6"/>
      <c r="Q487" s="6"/>
      <c r="R487" s="6"/>
      <c r="S487" s="6"/>
      <c r="T487" s="6"/>
      <c r="U487" s="6"/>
      <c r="V487" s="6"/>
      <c r="W487" s="6"/>
      <c r="X487" s="6"/>
      <c r="Y487" s="6"/>
      <c r="Z487" s="45">
        <v>0</v>
      </c>
      <c r="AA487" s="45">
        <v>0</v>
      </c>
      <c r="AB487" s="45">
        <v>0</v>
      </c>
      <c r="AC487" s="45">
        <v>0</v>
      </c>
      <c r="AD487" s="45">
        <v>0</v>
      </c>
      <c r="AE487" s="45" t="e">
        <f>IF(AND(IF('[1]#REF'!$H$3="",TRUE,Z487&gt;0),IF('[1]#REF'!$H$4="",TRUE,AA487&gt;0),IF('[1]#REF'!$H$5="",TRUE,AB487&gt;0),IF('[1]#REF'!$H$6="",TRUE,AC487&gt;0),IF('[1]#REF'!$H$7="",TRUE,AD487&gt;0)),"ACEITAR PARA PRÓXIMA ANÁLISE","REJEITAR NESTA ETAPA")</f>
        <v>#REF!</v>
      </c>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row>
    <row r="488" ht="12.75" hidden="1" customHeight="1" spans="1:55">
      <c r="A488" s="58" t="str">
        <f t="shared" si="0"/>
        <v>REJEITADO</v>
      </c>
      <c r="B488" s="36" t="str">
        <f>'Etapa Pré-Seleção'!A488</f>
        <v>Factors Influencing Consumer Acceptance of Mobile Payment during the COVID-19 Pandemic &amp; Usage Continuance Intent: A Quantitative Study</v>
      </c>
      <c r="C488" s="37" t="e">
        <f>'Etapa Pré-Seleção'!N488</f>
        <v>#REF!</v>
      </c>
      <c r="D488" s="6" t="s">
        <v>3350</v>
      </c>
      <c r="E488" s="58" t="s">
        <v>28</v>
      </c>
      <c r="F488" s="36"/>
      <c r="G488" s="58"/>
      <c r="H488" s="6"/>
      <c r="I488" s="6"/>
      <c r="J488" s="6"/>
      <c r="K488" s="6"/>
      <c r="L488" s="6"/>
      <c r="M488" s="6"/>
      <c r="N488" s="6"/>
      <c r="O488" s="6"/>
      <c r="P488" s="6"/>
      <c r="Q488" s="6"/>
      <c r="R488" s="6"/>
      <c r="S488" s="6"/>
      <c r="T488" s="6"/>
      <c r="U488" s="6"/>
      <c r="V488" s="6"/>
      <c r="W488" s="6"/>
      <c r="X488" s="6"/>
      <c r="Y488" s="6"/>
      <c r="Z488" s="45">
        <v>0</v>
      </c>
      <c r="AA488" s="45">
        <v>0</v>
      </c>
      <c r="AB488" s="45">
        <v>0</v>
      </c>
      <c r="AC488" s="45">
        <v>0</v>
      </c>
      <c r="AD488" s="45">
        <v>0</v>
      </c>
      <c r="AE488" s="45" t="e">
        <f>IF(AND(IF('[1]#REF'!$H$3="",TRUE,Z488&gt;0),IF('[1]#REF'!$H$4="",TRUE,AA488&gt;0),IF('[1]#REF'!$H$5="",TRUE,AB488&gt;0),IF('[1]#REF'!$H$6="",TRUE,AC488&gt;0),IF('[1]#REF'!$H$7="",TRUE,AD488&gt;0)),"ACEITAR PARA PRÓXIMA ANÁLISE","REJEITAR NESTA ETAPA")</f>
        <v>#REF!</v>
      </c>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row>
    <row r="489" ht="12.75" hidden="1" customHeight="1" spans="1:55">
      <c r="A489" s="58" t="str">
        <f t="shared" si="0"/>
        <v>REJEITADO</v>
      </c>
      <c r="B489" s="36" t="str">
        <f>'Etapa Pré-Seleção'!A489</f>
        <v>Understanding the role of social media usage and health self-efficacy in the processing of COVID-19 rumors: A SOR perspective</v>
      </c>
      <c r="C489" s="37" t="e">
        <f>'Etapa Pré-Seleção'!N489</f>
        <v>#REF!</v>
      </c>
      <c r="D489" s="6" t="s">
        <v>3350</v>
      </c>
      <c r="E489" s="58" t="s">
        <v>28</v>
      </c>
      <c r="F489" s="36"/>
      <c r="G489" s="58"/>
      <c r="H489" s="6"/>
      <c r="I489" s="6"/>
      <c r="J489" s="6"/>
      <c r="K489" s="6"/>
      <c r="L489" s="6"/>
      <c r="M489" s="6"/>
      <c r="N489" s="6"/>
      <c r="O489" s="6"/>
      <c r="P489" s="6"/>
      <c r="Q489" s="6"/>
      <c r="R489" s="6"/>
      <c r="S489" s="6"/>
      <c r="T489" s="6"/>
      <c r="U489" s="6"/>
      <c r="V489" s="6"/>
      <c r="W489" s="6"/>
      <c r="X489" s="6"/>
      <c r="Y489" s="6"/>
      <c r="Z489" s="45">
        <v>0</v>
      </c>
      <c r="AA489" s="45">
        <v>0</v>
      </c>
      <c r="AB489" s="45">
        <v>0</v>
      </c>
      <c r="AC489" s="45">
        <v>0</v>
      </c>
      <c r="AD489" s="45">
        <v>0</v>
      </c>
      <c r="AE489" s="45" t="e">
        <f>IF(AND(IF('[1]#REF'!$H$3="",TRUE,Z489&gt;0),IF('[1]#REF'!$H$4="",TRUE,AA489&gt;0),IF('[1]#REF'!$H$5="",TRUE,AB489&gt;0),IF('[1]#REF'!$H$6="",TRUE,AC489&gt;0),IF('[1]#REF'!$H$7="",TRUE,AD489&gt;0)),"ACEITAR PARA PRÓXIMA ANÁLISE","REJEITAR NESTA ETAPA")</f>
        <v>#REF!</v>
      </c>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row>
    <row r="490" ht="12.75" hidden="1" customHeight="1" spans="1:55">
      <c r="A490" s="58" t="str">
        <f t="shared" si="0"/>
        <v>REJEITADO</v>
      </c>
      <c r="B490" s="36" t="str">
        <f>'Etapa Pré-Seleção'!A490</f>
        <v>Are Students Coming to Class Prepared? The Importance of Pre-Class Learning in a Flipped Classroom</v>
      </c>
      <c r="C490" s="37" t="e">
        <f>'Etapa Pré-Seleção'!N490</f>
        <v>#REF!</v>
      </c>
      <c r="D490" s="6" t="s">
        <v>3350</v>
      </c>
      <c r="E490" s="58" t="s">
        <v>28</v>
      </c>
      <c r="F490" s="36"/>
      <c r="G490" s="58"/>
      <c r="H490" s="6"/>
      <c r="I490" s="6"/>
      <c r="J490" s="6"/>
      <c r="K490" s="6"/>
      <c r="L490" s="6"/>
      <c r="M490" s="6"/>
      <c r="N490" s="6"/>
      <c r="O490" s="6"/>
      <c r="P490" s="6"/>
      <c r="Q490" s="6"/>
      <c r="R490" s="6"/>
      <c r="S490" s="6"/>
      <c r="T490" s="6"/>
      <c r="U490" s="6"/>
      <c r="V490" s="6"/>
      <c r="W490" s="6"/>
      <c r="X490" s="6"/>
      <c r="Y490" s="6"/>
      <c r="Z490" s="45">
        <v>0</v>
      </c>
      <c r="AA490" s="45">
        <v>0</v>
      </c>
      <c r="AB490" s="45">
        <v>0</v>
      </c>
      <c r="AC490" s="45">
        <v>0</v>
      </c>
      <c r="AD490" s="45">
        <v>0</v>
      </c>
      <c r="AE490" s="45" t="e">
        <f>IF(AND(IF('[1]#REF'!$H$3="",TRUE,Z490&gt;0),IF('[1]#REF'!$H$4="",TRUE,AA490&gt;0),IF('[1]#REF'!$H$5="",TRUE,AB490&gt;0),IF('[1]#REF'!$H$6="",TRUE,AC490&gt;0),IF('[1]#REF'!$H$7="",TRUE,AD490&gt;0)),"ACEITAR PARA PRÓXIMA ANÁLISE","REJEITAR NESTA ETAPA")</f>
        <v>#REF!</v>
      </c>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row>
    <row r="491" ht="12.75" hidden="1" customHeight="1" spans="1:55">
      <c r="A491" s="58" t="str">
        <f t="shared" si="0"/>
        <v>REJEITADO</v>
      </c>
      <c r="B491" s="36" t="str">
        <f>'Etapa Pré-Seleção'!A491</f>
        <v>Influence of Learning Intervention on Online Learners’ Performance</v>
      </c>
      <c r="C491" s="37" t="e">
        <f>'Etapa Pré-Seleção'!N491</f>
        <v>#REF!</v>
      </c>
      <c r="D491" s="6" t="s">
        <v>3350</v>
      </c>
      <c r="E491" s="58" t="s">
        <v>28</v>
      </c>
      <c r="F491" s="36"/>
      <c r="G491" s="58"/>
      <c r="H491" s="6"/>
      <c r="I491" s="6"/>
      <c r="J491" s="6"/>
      <c r="K491" s="6"/>
      <c r="L491" s="6"/>
      <c r="M491" s="6"/>
      <c r="N491" s="6"/>
      <c r="O491" s="6"/>
      <c r="P491" s="6"/>
      <c r="Q491" s="6"/>
      <c r="R491" s="6"/>
      <c r="S491" s="6"/>
      <c r="T491" s="6"/>
      <c r="U491" s="6"/>
      <c r="V491" s="6"/>
      <c r="W491" s="6"/>
      <c r="X491" s="6"/>
      <c r="Y491" s="6"/>
      <c r="Z491" s="45">
        <v>0</v>
      </c>
      <c r="AA491" s="45">
        <v>0</v>
      </c>
      <c r="AB491" s="45">
        <v>0</v>
      </c>
      <c r="AC491" s="45">
        <v>0</v>
      </c>
      <c r="AD491" s="45">
        <v>0</v>
      </c>
      <c r="AE491" s="45" t="e">
        <f>IF(AND(IF('[1]#REF'!$H$3="",TRUE,Z491&gt;0),IF('[1]#REF'!$H$4="",TRUE,AA491&gt;0),IF('[1]#REF'!$H$5="",TRUE,AB491&gt;0),IF('[1]#REF'!$H$6="",TRUE,AC491&gt;0),IF('[1]#REF'!$H$7="",TRUE,AD491&gt;0)),"ACEITAR PARA PRÓXIMA ANÁLISE","REJEITAR NESTA ETAPA")</f>
        <v>#REF!</v>
      </c>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row>
    <row r="492" ht="12.75" hidden="1" customHeight="1" spans="1:55">
      <c r="A492" s="58" t="str">
        <f t="shared" si="0"/>
        <v>REJEITADO</v>
      </c>
      <c r="B492" s="36" t="str">
        <f>'Etapa Pré-Seleção'!A492</f>
        <v>When smartphones meet mindful learning: the cluster profiles of passion toward smartphone use, creativity mindsets, and creativity self-efficacy</v>
      </c>
      <c r="C492" s="37" t="e">
        <f>'Etapa Pré-Seleção'!N492</f>
        <v>#REF!</v>
      </c>
      <c r="D492" s="6" t="s">
        <v>3350</v>
      </c>
      <c r="E492" s="58" t="s">
        <v>28</v>
      </c>
      <c r="F492" s="36"/>
      <c r="G492" s="58"/>
      <c r="H492" s="6"/>
      <c r="I492" s="6"/>
      <c r="J492" s="6"/>
      <c r="K492" s="6"/>
      <c r="L492" s="6"/>
      <c r="M492" s="6"/>
      <c r="N492" s="6"/>
      <c r="O492" s="6"/>
      <c r="P492" s="6"/>
      <c r="Q492" s="6"/>
      <c r="R492" s="6"/>
      <c r="S492" s="6"/>
      <c r="T492" s="6"/>
      <c r="U492" s="6"/>
      <c r="V492" s="6"/>
      <c r="W492" s="6"/>
      <c r="X492" s="6"/>
      <c r="Y492" s="6"/>
      <c r="Z492" s="45">
        <v>0</v>
      </c>
      <c r="AA492" s="45">
        <v>0</v>
      </c>
      <c r="AB492" s="45">
        <v>0</v>
      </c>
      <c r="AC492" s="45">
        <v>0</v>
      </c>
      <c r="AD492" s="45">
        <v>0</v>
      </c>
      <c r="AE492" s="45" t="e">
        <f>IF(AND(IF('[1]#REF'!$H$3="",TRUE,Z492&gt;0),IF('[1]#REF'!$H$4="",TRUE,AA492&gt;0),IF('[1]#REF'!$H$5="",TRUE,AB492&gt;0),IF('[1]#REF'!$H$6="",TRUE,AC492&gt;0),IF('[1]#REF'!$H$7="",TRUE,AD492&gt;0)),"ACEITAR PARA PRÓXIMA ANÁLISE","REJEITAR NESTA ETAPA")</f>
        <v>#REF!</v>
      </c>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row>
    <row r="493" ht="12.75" hidden="1" customHeight="1" spans="1:55">
      <c r="A493" s="58" t="str">
        <f t="shared" si="0"/>
        <v>REJEITADO</v>
      </c>
      <c r="B493" s="36" t="str">
        <f>'Etapa Pré-Seleção'!A493</f>
        <v>Assessing factors influencing consumers' non-adoption intention: exploring the dark sides of mobile payment</v>
      </c>
      <c r="C493" s="37" t="e">
        <f>'Etapa Pré-Seleção'!N493</f>
        <v>#REF!</v>
      </c>
      <c r="D493" s="6" t="s">
        <v>3350</v>
      </c>
      <c r="E493" s="58" t="s">
        <v>28</v>
      </c>
      <c r="F493" s="36"/>
      <c r="G493" s="58"/>
      <c r="H493" s="6"/>
      <c r="I493" s="6"/>
      <c r="J493" s="6"/>
      <c r="K493" s="6"/>
      <c r="L493" s="6"/>
      <c r="M493" s="6"/>
      <c r="N493" s="6"/>
      <c r="O493" s="6"/>
      <c r="P493" s="6"/>
      <c r="Q493" s="6"/>
      <c r="R493" s="6"/>
      <c r="S493" s="6"/>
      <c r="T493" s="6"/>
      <c r="U493" s="6"/>
      <c r="V493" s="6"/>
      <c r="W493" s="6"/>
      <c r="X493" s="6"/>
      <c r="Y493" s="6"/>
      <c r="Z493" s="45">
        <v>0</v>
      </c>
      <c r="AA493" s="45">
        <v>0</v>
      </c>
      <c r="AB493" s="45">
        <v>0</v>
      </c>
      <c r="AC493" s="45">
        <v>0</v>
      </c>
      <c r="AD493" s="45">
        <v>0</v>
      </c>
      <c r="AE493" s="45" t="e">
        <f>IF(AND(IF('[1]#REF'!$H$3="",TRUE,Z493&gt;0),IF('[1]#REF'!$H$4="",TRUE,AA493&gt;0),IF('[1]#REF'!$H$5="",TRUE,AB493&gt;0),IF('[1]#REF'!$H$6="",TRUE,AC493&gt;0),IF('[1]#REF'!$H$7="",TRUE,AD493&gt;0)),"ACEITAR PARA PRÓXIMA ANÁLISE","REJEITAR NESTA ETAPA")</f>
        <v>#REF!</v>
      </c>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row>
    <row r="494" ht="12.75" hidden="1" customHeight="1" spans="1:55">
      <c r="A494" s="58" t="str">
        <f t="shared" si="0"/>
        <v>REJEITADO</v>
      </c>
      <c r="B494" s="36" t="str">
        <f>'Etapa Pré-Seleção'!A494</f>
        <v>Teaching as Part of Blended Learning Lead to the Trend of Indonesian Future Cyber Education</v>
      </c>
      <c r="C494" s="37" t="e">
        <f>'Etapa Pré-Seleção'!N494</f>
        <v>#REF!</v>
      </c>
      <c r="D494" s="6" t="s">
        <v>3350</v>
      </c>
      <c r="E494" s="58" t="s">
        <v>28</v>
      </c>
      <c r="F494" s="36"/>
      <c r="G494" s="58"/>
      <c r="H494" s="6"/>
      <c r="I494" s="6"/>
      <c r="J494" s="6"/>
      <c r="K494" s="6"/>
      <c r="L494" s="6"/>
      <c r="M494" s="6"/>
      <c r="N494" s="6"/>
      <c r="O494" s="6"/>
      <c r="P494" s="6"/>
      <c r="Q494" s="6"/>
      <c r="R494" s="6"/>
      <c r="S494" s="6"/>
      <c r="T494" s="6"/>
      <c r="U494" s="6"/>
      <c r="V494" s="6"/>
      <c r="W494" s="6"/>
      <c r="X494" s="6"/>
      <c r="Y494" s="6"/>
      <c r="Z494" s="45">
        <v>0</v>
      </c>
      <c r="AA494" s="45">
        <v>0</v>
      </c>
      <c r="AB494" s="45">
        <v>0</v>
      </c>
      <c r="AC494" s="45">
        <v>0</v>
      </c>
      <c r="AD494" s="45">
        <v>0</v>
      </c>
      <c r="AE494" s="45" t="e">
        <f>IF(AND(IF('[1]#REF'!$H$3="",TRUE,Z494&gt;0),IF('[1]#REF'!$H$4="",TRUE,AA494&gt;0),IF('[1]#REF'!$H$5="",TRUE,AB494&gt;0),IF('[1]#REF'!$H$6="",TRUE,AC494&gt;0),IF('[1]#REF'!$H$7="",TRUE,AD494&gt;0)),"ACEITAR PARA PRÓXIMA ANÁLISE","REJEITAR NESTA ETAPA")</f>
        <v>#REF!</v>
      </c>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row>
    <row r="495" ht="12.75" hidden="1" customHeight="1" spans="1:55">
      <c r="A495" s="58" t="str">
        <f t="shared" si="0"/>
        <v>REJEITADO</v>
      </c>
      <c r="B495" s="36" t="str">
        <f>'Etapa Pré-Seleção'!A495</f>
        <v>The Green Frontier of Mobile Applications in Improving Recycling Consumers' Behavior</v>
      </c>
      <c r="C495" s="37" t="e">
        <f>'Etapa Pré-Seleção'!N495</f>
        <v>#REF!</v>
      </c>
      <c r="D495" s="6" t="s">
        <v>3350</v>
      </c>
      <c r="E495" s="58" t="s">
        <v>28</v>
      </c>
      <c r="F495" s="36"/>
      <c r="G495" s="58"/>
      <c r="H495" s="6"/>
      <c r="I495" s="6"/>
      <c r="J495" s="6"/>
      <c r="K495" s="6"/>
      <c r="L495" s="6"/>
      <c r="M495" s="6"/>
      <c r="N495" s="6"/>
      <c r="O495" s="6"/>
      <c r="P495" s="6"/>
      <c r="Q495" s="6"/>
      <c r="R495" s="6"/>
      <c r="S495" s="6"/>
      <c r="T495" s="6"/>
      <c r="U495" s="6"/>
      <c r="V495" s="6"/>
      <c r="W495" s="6"/>
      <c r="X495" s="6"/>
      <c r="Y495" s="6"/>
      <c r="Z495" s="45">
        <v>0</v>
      </c>
      <c r="AA495" s="45">
        <v>0</v>
      </c>
      <c r="AB495" s="45">
        <v>0</v>
      </c>
      <c r="AC495" s="45">
        <v>0</v>
      </c>
      <c r="AD495" s="45">
        <v>0</v>
      </c>
      <c r="AE495" s="45" t="e">
        <f>IF(AND(IF('[1]#REF'!$H$3="",TRUE,Z495&gt;0),IF('[1]#REF'!$H$4="",TRUE,AA495&gt;0),IF('[1]#REF'!$H$5="",TRUE,AB495&gt;0),IF('[1]#REF'!$H$6="",TRUE,AC495&gt;0),IF('[1]#REF'!$H$7="",TRUE,AD495&gt;0)),"ACEITAR PARA PRÓXIMA ANÁLISE","REJEITAR NESTA ETAPA")</f>
        <v>#REF!</v>
      </c>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row>
    <row r="496" ht="12.75" hidden="1" customHeight="1" spans="1:55">
      <c r="A496" s="58" t="str">
        <f t="shared" si="0"/>
        <v>REJEITADO</v>
      </c>
      <c r="B496" s="36" t="str">
        <f>'Etapa Pré-Seleção'!A496</f>
        <v>A Case Study on a Hedonic-Motivation System Adoption Model in a Game-Based Student Response System</v>
      </c>
      <c r="C496" s="37" t="e">
        <f>'Etapa Pré-Seleção'!N496</f>
        <v>#REF!</v>
      </c>
      <c r="D496" s="6" t="s">
        <v>3350</v>
      </c>
      <c r="E496" s="58" t="s">
        <v>28</v>
      </c>
      <c r="F496" s="36"/>
      <c r="G496" s="58"/>
      <c r="H496" s="6"/>
      <c r="I496" s="6"/>
      <c r="J496" s="6"/>
      <c r="K496" s="6"/>
      <c r="L496" s="6"/>
      <c r="M496" s="6"/>
      <c r="N496" s="6"/>
      <c r="O496" s="6"/>
      <c r="P496" s="6"/>
      <c r="Q496" s="6"/>
      <c r="R496" s="6"/>
      <c r="S496" s="6"/>
      <c r="T496" s="6"/>
      <c r="U496" s="6"/>
      <c r="V496" s="6"/>
      <c r="W496" s="6"/>
      <c r="X496" s="6"/>
      <c r="Y496" s="6"/>
      <c r="Z496" s="45">
        <v>0</v>
      </c>
      <c r="AA496" s="45">
        <v>0</v>
      </c>
      <c r="AB496" s="45">
        <v>0</v>
      </c>
      <c r="AC496" s="45">
        <v>0</v>
      </c>
      <c r="AD496" s="45">
        <v>0</v>
      </c>
      <c r="AE496" s="45" t="e">
        <f>IF(AND(IF('[1]#REF'!$H$3="",TRUE,Z496&gt;0),IF('[1]#REF'!$H$4="",TRUE,AA496&gt;0),IF('[1]#REF'!$H$5="",TRUE,AB496&gt;0),IF('[1]#REF'!$H$6="",TRUE,AC496&gt;0),IF('[1]#REF'!$H$7="",TRUE,AD496&gt;0)),"ACEITAR PARA PRÓXIMA ANÁLISE","REJEITAR NESTA ETAPA")</f>
        <v>#REF!</v>
      </c>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row>
    <row r="497" ht="12.75" hidden="1" customHeight="1" spans="1:55">
      <c r="A497" s="58" t="str">
        <f t="shared" si="0"/>
        <v>REJEITADO</v>
      </c>
      <c r="B497" s="36" t="str">
        <f>'Etapa Pré-Seleção'!A497</f>
        <v>Digital learning in Sciences education: A literature review</v>
      </c>
      <c r="C497" s="37" t="e">
        <f>'Etapa Pré-Seleção'!N497</f>
        <v>#REF!</v>
      </c>
      <c r="D497" s="6" t="s">
        <v>3350</v>
      </c>
      <c r="E497" s="58" t="s">
        <v>28</v>
      </c>
      <c r="F497" s="36"/>
      <c r="G497" s="58"/>
      <c r="H497" s="6"/>
      <c r="I497" s="6"/>
      <c r="J497" s="6"/>
      <c r="K497" s="6"/>
      <c r="L497" s="6"/>
      <c r="M497" s="6"/>
      <c r="N497" s="6"/>
      <c r="O497" s="6"/>
      <c r="P497" s="6"/>
      <c r="Q497" s="6"/>
      <c r="R497" s="6"/>
      <c r="S497" s="6"/>
      <c r="T497" s="6"/>
      <c r="U497" s="6"/>
      <c r="V497" s="6"/>
      <c r="W497" s="6"/>
      <c r="X497" s="6"/>
      <c r="Y497" s="6"/>
      <c r="Z497" s="45">
        <v>0</v>
      </c>
      <c r="AA497" s="45">
        <v>0</v>
      </c>
      <c r="AB497" s="45">
        <v>0</v>
      </c>
      <c r="AC497" s="45">
        <v>0</v>
      </c>
      <c r="AD497" s="45">
        <v>0</v>
      </c>
      <c r="AE497" s="45" t="e">
        <f>IF(AND(IF('[1]#REF'!$H$3="",TRUE,Z497&gt;0),IF('[1]#REF'!$H$4="",TRUE,AA497&gt;0),IF('[1]#REF'!$H$5="",TRUE,AB497&gt;0),IF('[1]#REF'!$H$6="",TRUE,AC497&gt;0),IF('[1]#REF'!$H$7="",TRUE,AD497&gt;0)),"ACEITAR PARA PRÓXIMA ANÁLISE","REJEITAR NESTA ETAPA")</f>
        <v>#REF!</v>
      </c>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row>
    <row r="498" ht="12.75" hidden="1" customHeight="1" spans="1:55">
      <c r="A498" s="58" t="str">
        <f t="shared" si="0"/>
        <v>REJEITADO</v>
      </c>
      <c r="B498" s="36" t="str">
        <f>'Etapa Pré-Seleção'!A498</f>
        <v>FridgeSort - Improving Fridge Sorting behaviour to reduce Food Waste through a Mobile Serious Game</v>
      </c>
      <c r="C498" s="37" t="e">
        <f>'Etapa Pré-Seleção'!N498</f>
        <v>#REF!</v>
      </c>
      <c r="D498" s="6" t="s">
        <v>3350</v>
      </c>
      <c r="E498" s="58" t="s">
        <v>28</v>
      </c>
      <c r="F498" s="36"/>
      <c r="G498" s="58"/>
      <c r="H498" s="6"/>
      <c r="I498" s="6"/>
      <c r="J498" s="6"/>
      <c r="K498" s="6"/>
      <c r="L498" s="6"/>
      <c r="M498" s="6"/>
      <c r="N498" s="6"/>
      <c r="O498" s="6"/>
      <c r="P498" s="6"/>
      <c r="Q498" s="6"/>
      <c r="R498" s="6"/>
      <c r="S498" s="6"/>
      <c r="T498" s="6"/>
      <c r="U498" s="6"/>
      <c r="V498" s="6"/>
      <c r="W498" s="6"/>
      <c r="X498" s="6"/>
      <c r="Y498" s="6"/>
      <c r="Z498" s="45">
        <v>0</v>
      </c>
      <c r="AA498" s="45">
        <v>0</v>
      </c>
      <c r="AB498" s="45">
        <v>0</v>
      </c>
      <c r="AC498" s="45">
        <v>0</v>
      </c>
      <c r="AD498" s="45">
        <v>0</v>
      </c>
      <c r="AE498" s="45" t="e">
        <f>IF(AND(IF('[1]#REF'!$H$3="",TRUE,Z498&gt;0),IF('[1]#REF'!$H$4="",TRUE,AA498&gt;0),IF('[1]#REF'!$H$5="",TRUE,AB498&gt;0),IF('[1]#REF'!$H$6="",TRUE,AC498&gt;0),IF('[1]#REF'!$H$7="",TRUE,AD498&gt;0)),"ACEITAR PARA PRÓXIMA ANÁLISE","REJEITAR NESTA ETAPA")</f>
        <v>#REF!</v>
      </c>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row>
    <row r="499" ht="12.75" hidden="1" customHeight="1" spans="1:55">
      <c r="A499" s="58" t="str">
        <f t="shared" si="0"/>
        <v>REJEITADO</v>
      </c>
      <c r="B499" s="36" t="str">
        <f>'Etapa Pré-Seleção'!A499</f>
        <v>E-Learning and Flipped Classroom in Inclusive Education: The Case of Students with the Psychopathology of Language and Cognition</v>
      </c>
      <c r="C499" s="37" t="e">
        <f>'Etapa Pré-Seleção'!N499</f>
        <v>#REF!</v>
      </c>
      <c r="D499" s="6" t="s">
        <v>3350</v>
      </c>
      <c r="E499" s="58" t="s">
        <v>28</v>
      </c>
      <c r="F499" s="36"/>
      <c r="G499" s="58"/>
      <c r="H499" s="6"/>
      <c r="I499" s="6"/>
      <c r="J499" s="6"/>
      <c r="K499" s="6"/>
      <c r="L499" s="6"/>
      <c r="M499" s="6"/>
      <c r="N499" s="6"/>
      <c r="O499" s="6"/>
      <c r="P499" s="6"/>
      <c r="Q499" s="6"/>
      <c r="R499" s="6"/>
      <c r="S499" s="6"/>
      <c r="T499" s="6"/>
      <c r="U499" s="6"/>
      <c r="V499" s="6"/>
      <c r="W499" s="6"/>
      <c r="X499" s="6"/>
      <c r="Y499" s="6"/>
      <c r="Z499" s="45">
        <v>0</v>
      </c>
      <c r="AA499" s="45">
        <v>0</v>
      </c>
      <c r="AB499" s="45">
        <v>0</v>
      </c>
      <c r="AC499" s="45">
        <v>0</v>
      </c>
      <c r="AD499" s="45">
        <v>0</v>
      </c>
      <c r="AE499" s="45" t="e">
        <f>IF(AND(IF('[1]#REF'!$H$3="",TRUE,Z499&gt;0),IF('[1]#REF'!$H$4="",TRUE,AA499&gt;0),IF('[1]#REF'!$H$5="",TRUE,AB499&gt;0),IF('[1]#REF'!$H$6="",TRUE,AC499&gt;0),IF('[1]#REF'!$H$7="",TRUE,AD499&gt;0)),"ACEITAR PARA PRÓXIMA ANÁLISE","REJEITAR NESTA ETAPA")</f>
        <v>#REF!</v>
      </c>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row>
    <row r="500" ht="12.75" hidden="1" customHeight="1" spans="1:55">
      <c r="A500" s="58" t="str">
        <f t="shared" si="0"/>
        <v>REJEITADO</v>
      </c>
      <c r="B500" s="36" t="str">
        <f>'Etapa Pré-Seleção'!A500</f>
        <v>Playful work design: Conceptualization, measurement, and validity</v>
      </c>
      <c r="C500" s="37" t="e">
        <f>'Etapa Pré-Seleção'!N500</f>
        <v>#REF!</v>
      </c>
      <c r="D500" s="6" t="s">
        <v>3350</v>
      </c>
      <c r="E500" s="58" t="s">
        <v>28</v>
      </c>
      <c r="F500" s="36"/>
      <c r="G500" s="58"/>
      <c r="H500" s="6"/>
      <c r="I500" s="6"/>
      <c r="J500" s="6"/>
      <c r="K500" s="6"/>
      <c r="L500" s="6"/>
      <c r="M500" s="6"/>
      <c r="N500" s="6"/>
      <c r="O500" s="6"/>
      <c r="P500" s="6"/>
      <c r="Q500" s="6"/>
      <c r="R500" s="6"/>
      <c r="S500" s="6"/>
      <c r="T500" s="6"/>
      <c r="U500" s="6"/>
      <c r="V500" s="6"/>
      <c r="W500" s="6"/>
      <c r="X500" s="6"/>
      <c r="Y500" s="6"/>
      <c r="Z500" s="45">
        <v>0</v>
      </c>
      <c r="AA500" s="45">
        <v>0</v>
      </c>
      <c r="AB500" s="45">
        <v>0</v>
      </c>
      <c r="AC500" s="45">
        <v>0</v>
      </c>
      <c r="AD500" s="45">
        <v>0</v>
      </c>
      <c r="AE500" s="45" t="e">
        <f>IF(AND(IF('[1]#REF'!$H$3="",TRUE,Z500&gt;0),IF('[1]#REF'!$H$4="",TRUE,AA500&gt;0),IF('[1]#REF'!$H$5="",TRUE,AB500&gt;0),IF('[1]#REF'!$H$6="",TRUE,AC500&gt;0),IF('[1]#REF'!$H$7="",TRUE,AD500&gt;0)),"ACEITAR PARA PRÓXIMA ANÁLISE","REJEITAR NESTA ETAPA")</f>
        <v>#REF!</v>
      </c>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row>
    <row r="501" ht="12.75" hidden="1" customHeight="1" spans="1:55">
      <c r="A501" s="58" t="str">
        <f t="shared" si="0"/>
        <v>REJEITADO</v>
      </c>
      <c r="B501" s="36" t="str">
        <f>'Etapa Pré-Seleção'!A501</f>
        <v>Emotion differentiation and negative emotional states: the mediating role of perceived academic control and the moderated effect of intrinsic motivation</v>
      </c>
      <c r="C501" s="37" t="e">
        <f>'Etapa Pré-Seleção'!N501</f>
        <v>#REF!</v>
      </c>
      <c r="D501" s="6" t="s">
        <v>3350</v>
      </c>
      <c r="E501" s="58" t="s">
        <v>28</v>
      </c>
      <c r="F501" s="36"/>
      <c r="G501" s="58"/>
      <c r="H501" s="6"/>
      <c r="I501" s="6"/>
      <c r="J501" s="6"/>
      <c r="K501" s="6"/>
      <c r="L501" s="6"/>
      <c r="M501" s="6"/>
      <c r="N501" s="6"/>
      <c r="O501" s="6"/>
      <c r="P501" s="6"/>
      <c r="Q501" s="6"/>
      <c r="R501" s="6"/>
      <c r="S501" s="6"/>
      <c r="T501" s="6"/>
      <c r="U501" s="6"/>
      <c r="V501" s="6"/>
      <c r="W501" s="6"/>
      <c r="X501" s="6"/>
      <c r="Y501" s="6"/>
      <c r="Z501" s="45">
        <v>0</v>
      </c>
      <c r="AA501" s="45">
        <v>0</v>
      </c>
      <c r="AB501" s="45">
        <v>0</v>
      </c>
      <c r="AC501" s="45">
        <v>0</v>
      </c>
      <c r="AD501" s="45">
        <v>0</v>
      </c>
      <c r="AE501" s="45" t="e">
        <f>IF(AND(IF('[1]#REF'!$H$3="",TRUE,Z501&gt;0),IF('[1]#REF'!$H$4="",TRUE,AA501&gt;0),IF('[1]#REF'!$H$5="",TRUE,AB501&gt;0),IF('[1]#REF'!$H$6="",TRUE,AC501&gt;0),IF('[1]#REF'!$H$7="",TRUE,AD501&gt;0)),"ACEITAR PARA PRÓXIMA ANÁLISE","REJEITAR NESTA ETAPA")</f>
        <v>#REF!</v>
      </c>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row>
    <row r="502" ht="12.75" hidden="1" customHeight="1" spans="1:55">
      <c r="A502" s="58" t="str">
        <f t="shared" si="0"/>
        <v>REJEITADO</v>
      </c>
      <c r="B502" s="36" t="str">
        <f>'Etapa Pré-Seleção'!A502</f>
        <v>Examining technology-assisted rehabilitation for older adults’ functional mobility: a network meta-analysis on efficacy and acceptability</v>
      </c>
      <c r="C502" s="37" t="e">
        <f>'Etapa Pré-Seleção'!N502</f>
        <v>#REF!</v>
      </c>
      <c r="D502" s="6" t="s">
        <v>3350</v>
      </c>
      <c r="E502" s="58" t="s">
        <v>28</v>
      </c>
      <c r="F502" s="36"/>
      <c r="G502" s="58"/>
      <c r="H502" s="6"/>
      <c r="I502" s="6"/>
      <c r="J502" s="6"/>
      <c r="K502" s="6"/>
      <c r="L502" s="6"/>
      <c r="M502" s="6"/>
      <c r="N502" s="6"/>
      <c r="O502" s="6"/>
      <c r="P502" s="6"/>
      <c r="Q502" s="6"/>
      <c r="R502" s="6"/>
      <c r="S502" s="6"/>
      <c r="T502" s="6"/>
      <c r="U502" s="6"/>
      <c r="V502" s="6"/>
      <c r="W502" s="6"/>
      <c r="X502" s="6"/>
      <c r="Y502" s="6"/>
      <c r="Z502" s="45">
        <v>0</v>
      </c>
      <c r="AA502" s="45">
        <v>0</v>
      </c>
      <c r="AB502" s="45">
        <v>0</v>
      </c>
      <c r="AC502" s="45">
        <v>0</v>
      </c>
      <c r="AD502" s="45">
        <v>0</v>
      </c>
      <c r="AE502" s="45" t="e">
        <f>IF(AND(IF('[1]#REF'!$H$3="",TRUE,Z502&gt;0),IF('[1]#REF'!$H$4="",TRUE,AA502&gt;0),IF('[1]#REF'!$H$5="",TRUE,AB502&gt;0),IF('[1]#REF'!$H$6="",TRUE,AC502&gt;0),IF('[1]#REF'!$H$7="",TRUE,AD502&gt;0)),"ACEITAR PARA PRÓXIMA ANÁLISE","REJEITAR NESTA ETAPA")</f>
        <v>#REF!</v>
      </c>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row>
    <row r="503" ht="12.75" hidden="1" customHeight="1" spans="1:55">
      <c r="A503" s="58" t="str">
        <f t="shared" si="0"/>
        <v>REJEITADO</v>
      </c>
      <c r="B503" s="36" t="str">
        <f>'Etapa Pré-Seleção'!A503</f>
        <v>Developing Digital Competencies in Small and Medium-Sized Enterprises Through Microlearning Applications: A Research Agenda</v>
      </c>
      <c r="C503" s="37" t="e">
        <f>'Etapa Pré-Seleção'!N503</f>
        <v>#REF!</v>
      </c>
      <c r="D503" s="6" t="s">
        <v>3350</v>
      </c>
      <c r="E503" s="58" t="s">
        <v>28</v>
      </c>
      <c r="F503" s="36"/>
      <c r="G503" s="58"/>
      <c r="H503" s="6"/>
      <c r="I503" s="6"/>
      <c r="J503" s="6"/>
      <c r="K503" s="6"/>
      <c r="L503" s="6"/>
      <c r="M503" s="6"/>
      <c r="N503" s="6"/>
      <c r="O503" s="6"/>
      <c r="P503" s="6"/>
      <c r="Q503" s="6"/>
      <c r="R503" s="6"/>
      <c r="S503" s="6"/>
      <c r="T503" s="6"/>
      <c r="U503" s="6"/>
      <c r="V503" s="6"/>
      <c r="W503" s="6"/>
      <c r="X503" s="6"/>
      <c r="Y503" s="6"/>
      <c r="Z503" s="45">
        <v>0</v>
      </c>
      <c r="AA503" s="45">
        <v>0</v>
      </c>
      <c r="AB503" s="45">
        <v>0</v>
      </c>
      <c r="AC503" s="45">
        <v>0</v>
      </c>
      <c r="AD503" s="45">
        <v>0</v>
      </c>
      <c r="AE503" s="45" t="e">
        <f>IF(AND(IF('[1]#REF'!$H$3="",TRUE,Z503&gt;0),IF('[1]#REF'!$H$4="",TRUE,AA503&gt;0),IF('[1]#REF'!$H$5="",TRUE,AB503&gt;0),IF('[1]#REF'!$H$6="",TRUE,AC503&gt;0),IF('[1]#REF'!$H$7="",TRUE,AD503&gt;0)),"ACEITAR PARA PRÓXIMA ANÁLISE","REJEITAR NESTA ETAPA")</f>
        <v>#REF!</v>
      </c>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row>
    <row r="504" ht="12.75" hidden="1" customHeight="1" spans="1:55">
      <c r="A504" s="58" t="str">
        <f t="shared" si="0"/>
        <v>REJEITADO</v>
      </c>
      <c r="B504" s="36" t="str">
        <f>'Etapa Pré-Seleção'!A504</f>
        <v>Mining and Analysis of Search Interests Related to Online Learning Platforms from Different Countries Since the Beginning of COVID-19</v>
      </c>
      <c r="C504" s="37" t="e">
        <f>'Etapa Pré-Seleção'!N504</f>
        <v>#REF!</v>
      </c>
      <c r="D504" s="6" t="s">
        <v>3350</v>
      </c>
      <c r="E504" s="58" t="s">
        <v>28</v>
      </c>
      <c r="F504" s="36"/>
      <c r="G504" s="58"/>
      <c r="H504" s="6"/>
      <c r="I504" s="6"/>
      <c r="J504" s="6"/>
      <c r="K504" s="6"/>
      <c r="L504" s="6"/>
      <c r="M504" s="6"/>
      <c r="N504" s="6"/>
      <c r="O504" s="6"/>
      <c r="P504" s="6"/>
      <c r="Q504" s="6"/>
      <c r="R504" s="6"/>
      <c r="S504" s="6"/>
      <c r="T504" s="6"/>
      <c r="U504" s="6"/>
      <c r="V504" s="6"/>
      <c r="W504" s="6"/>
      <c r="X504" s="6"/>
      <c r="Y504" s="6"/>
      <c r="Z504" s="45">
        <v>0</v>
      </c>
      <c r="AA504" s="45">
        <v>0</v>
      </c>
      <c r="AB504" s="45">
        <v>0</v>
      </c>
      <c r="AC504" s="45">
        <v>0</v>
      </c>
      <c r="AD504" s="45">
        <v>0</v>
      </c>
      <c r="AE504" s="45" t="e">
        <f>IF(AND(IF('[1]#REF'!$H$3="",TRUE,Z504&gt;0),IF('[1]#REF'!$H$4="",TRUE,AA504&gt;0),IF('[1]#REF'!$H$5="",TRUE,AB504&gt;0),IF('[1]#REF'!$H$6="",TRUE,AC504&gt;0),IF('[1]#REF'!$H$7="",TRUE,AD504&gt;0)),"ACEITAR PARA PRÓXIMA ANÁLISE","REJEITAR NESTA ETAPA")</f>
        <v>#REF!</v>
      </c>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row>
    <row r="505" ht="12.75" hidden="1" customHeight="1" spans="1:55">
      <c r="A505" s="58" t="str">
        <f t="shared" si="0"/>
        <v>REJEITADO</v>
      </c>
      <c r="B505" s="36" t="str">
        <f>'Etapa Pré-Seleção'!A505</f>
        <v>An integrated model predicting the drivers of mobile payment outcomes: evidence from emerging markets</v>
      </c>
      <c r="C505" s="37" t="e">
        <f>'Etapa Pré-Seleção'!N505</f>
        <v>#REF!</v>
      </c>
      <c r="D505" s="6" t="s">
        <v>3350</v>
      </c>
      <c r="E505" s="58" t="s">
        <v>28</v>
      </c>
      <c r="F505" s="36"/>
      <c r="G505" s="58"/>
      <c r="H505" s="6"/>
      <c r="I505" s="6"/>
      <c r="J505" s="6"/>
      <c r="K505" s="6"/>
      <c r="L505" s="6"/>
      <c r="M505" s="6"/>
      <c r="N505" s="6"/>
      <c r="O505" s="6"/>
      <c r="P505" s="6"/>
      <c r="Q505" s="6"/>
      <c r="R505" s="6"/>
      <c r="S505" s="6"/>
      <c r="T505" s="6"/>
      <c r="U505" s="6"/>
      <c r="V505" s="6"/>
      <c r="W505" s="6"/>
      <c r="X505" s="6"/>
      <c r="Y505" s="6"/>
      <c r="Z505" s="45">
        <v>0</v>
      </c>
      <c r="AA505" s="45">
        <v>0</v>
      </c>
      <c r="AB505" s="45">
        <v>0</v>
      </c>
      <c r="AC505" s="45">
        <v>0</v>
      </c>
      <c r="AD505" s="45">
        <v>0</v>
      </c>
      <c r="AE505" s="45" t="e">
        <f>IF(AND(IF('[1]#REF'!$H$3="",TRUE,Z505&gt;0),IF('[1]#REF'!$H$4="",TRUE,AA505&gt;0),IF('[1]#REF'!$H$5="",TRUE,AB505&gt;0),IF('[1]#REF'!$H$6="",TRUE,AC505&gt;0),IF('[1]#REF'!$H$7="",TRUE,AD505&gt;0)),"ACEITAR PARA PRÓXIMA ANÁLISE","REJEITAR NESTA ETAPA")</f>
        <v>#REF!</v>
      </c>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row>
    <row r="506" ht="12.75" hidden="1" customHeight="1" spans="1:55">
      <c r="A506" s="58" t="str">
        <f t="shared" si="0"/>
        <v>REJEITADO</v>
      </c>
      <c r="B506" s="36" t="str">
        <f>'Etapa Pré-Seleção'!A506</f>
        <v>A Longitudinal Study on Boosting Students’ Performance with a Learning Companion</v>
      </c>
      <c r="C506" s="37" t="e">
        <f>'Etapa Pré-Seleção'!N506</f>
        <v>#REF!</v>
      </c>
      <c r="D506" s="6" t="s">
        <v>3350</v>
      </c>
      <c r="E506" s="58" t="s">
        <v>28</v>
      </c>
      <c r="F506" s="36"/>
      <c r="G506" s="58"/>
      <c r="H506" s="6"/>
      <c r="I506" s="6"/>
      <c r="J506" s="6"/>
      <c r="K506" s="6"/>
      <c r="L506" s="6"/>
      <c r="M506" s="6"/>
      <c r="N506" s="6"/>
      <c r="O506" s="6"/>
      <c r="P506" s="6"/>
      <c r="Q506" s="6"/>
      <c r="R506" s="6"/>
      <c r="S506" s="6"/>
      <c r="T506" s="6"/>
      <c r="U506" s="6"/>
      <c r="V506" s="6"/>
      <c r="W506" s="6"/>
      <c r="X506" s="6"/>
      <c r="Y506" s="6"/>
      <c r="Z506" s="45">
        <v>0</v>
      </c>
      <c r="AA506" s="45">
        <v>0</v>
      </c>
      <c r="AB506" s="45">
        <v>0</v>
      </c>
      <c r="AC506" s="45">
        <v>0</v>
      </c>
      <c r="AD506" s="45">
        <v>0</v>
      </c>
      <c r="AE506" s="45" t="e">
        <f>IF(AND(IF('[1]#REF'!$H$3="",TRUE,Z506&gt;0),IF('[1]#REF'!$H$4="",TRUE,AA506&gt;0),IF('[1]#REF'!$H$5="",TRUE,AB506&gt;0),IF('[1]#REF'!$H$6="",TRUE,AC506&gt;0),IF('[1]#REF'!$H$7="",TRUE,AD506&gt;0)),"ACEITAR PARA PRÓXIMA ANÁLISE","REJEITAR NESTA ETAPA")</f>
        <v>#REF!</v>
      </c>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row>
    <row r="507" ht="12.75" hidden="1" customHeight="1" spans="1:31">
      <c r="A507" s="58" t="str">
        <f t="shared" si="0"/>
        <v>REJEITADO</v>
      </c>
      <c r="B507" s="36" t="str">
        <f>'Etapa Pré-Seleção'!A507</f>
        <v>Mobile E-Portfolios on Google Sites: A Tool for Enhancing Project-Based Learning</v>
      </c>
      <c r="C507" s="37" t="e">
        <f>'Etapa Pré-Seleção'!N507</f>
        <v>#REF!</v>
      </c>
      <c r="D507" s="6" t="s">
        <v>3350</v>
      </c>
      <c r="E507" s="58" t="s">
        <v>28</v>
      </c>
      <c r="F507" s="36"/>
      <c r="G507" s="58"/>
      <c r="H507" s="6"/>
      <c r="I507" s="6"/>
      <c r="J507" s="6"/>
      <c r="K507" s="6"/>
      <c r="L507" s="6"/>
      <c r="M507" s="6"/>
      <c r="N507" s="6"/>
      <c r="O507" s="6"/>
      <c r="P507" s="6"/>
      <c r="Q507" s="6"/>
      <c r="R507" s="6"/>
      <c r="S507" s="6"/>
      <c r="T507" s="6"/>
      <c r="U507" s="6"/>
      <c r="V507" s="6"/>
      <c r="W507" s="6"/>
      <c r="X507" s="6"/>
      <c r="Y507" s="6"/>
      <c r="Z507" s="45">
        <v>0</v>
      </c>
      <c r="AA507" s="45">
        <v>0</v>
      </c>
      <c r="AB507" s="45">
        <v>0</v>
      </c>
      <c r="AC507" s="45">
        <v>0</v>
      </c>
      <c r="AD507" s="45">
        <v>0</v>
      </c>
      <c r="AE507" s="45" t="e">
        <f>IF(AND(IF('[1]#REF'!$H$3="",TRUE,Z507&gt;0),IF('[1]#REF'!$H$4="",TRUE,AA507&gt;0),IF('[1]#REF'!$H$5="",TRUE,AB507&gt;0),IF('[1]#REF'!$H$6="",TRUE,AC507&gt;0),IF('[1]#REF'!$H$7="",TRUE,AD507&gt;0)),"ACEITAR PARA PRÓXIMA ANÁLISE","REJEITAR NESTA ETAPA")</f>
        <v>#REF!</v>
      </c>
    </row>
    <row r="508" ht="12.75" hidden="1" customHeight="1" spans="1:31">
      <c r="A508" s="58" t="str">
        <f t="shared" si="0"/>
        <v>REJEITADO</v>
      </c>
      <c r="B508" s="36" t="str">
        <f>'Etapa Pré-Seleção'!A508</f>
        <v>Quantified academics: Heideggerian technology critical analysis of the academic ranking competition</v>
      </c>
      <c r="C508" s="37" t="e">
        <f>'Etapa Pré-Seleção'!N508</f>
        <v>#REF!</v>
      </c>
      <c r="D508" s="6" t="s">
        <v>3350</v>
      </c>
      <c r="E508" s="58" t="s">
        <v>28</v>
      </c>
      <c r="F508" s="36"/>
      <c r="G508" s="58"/>
      <c r="H508" s="6"/>
      <c r="I508" s="6"/>
      <c r="J508" s="6"/>
      <c r="K508" s="6"/>
      <c r="L508" s="6"/>
      <c r="M508" s="6"/>
      <c r="N508" s="6"/>
      <c r="O508" s="6"/>
      <c r="P508" s="6"/>
      <c r="Q508" s="6"/>
      <c r="R508" s="6"/>
      <c r="S508" s="6"/>
      <c r="T508" s="6"/>
      <c r="U508" s="6"/>
      <c r="V508" s="6"/>
      <c r="W508" s="6"/>
      <c r="X508" s="6"/>
      <c r="Y508" s="6"/>
      <c r="Z508" s="45">
        <v>0</v>
      </c>
      <c r="AA508" s="45">
        <v>0</v>
      </c>
      <c r="AB508" s="45">
        <v>0</v>
      </c>
      <c r="AC508" s="45">
        <v>0</v>
      </c>
      <c r="AD508" s="45">
        <v>0</v>
      </c>
      <c r="AE508" s="45" t="e">
        <f>IF(AND(IF('[1]#REF'!$H$3="",TRUE,Z508&gt;0),IF('[1]#REF'!$H$4="",TRUE,AA508&gt;0),IF('[1]#REF'!$H$5="",TRUE,AB508&gt;0),IF('[1]#REF'!$H$6="",TRUE,AC508&gt;0),IF('[1]#REF'!$H$7="",TRUE,AD508&gt;0)),"ACEITAR PARA PRÓXIMA ANÁLISE","REJEITAR NESTA ETAPA")</f>
        <v>#REF!</v>
      </c>
    </row>
    <row r="509" ht="12.75" hidden="1" customHeight="1" spans="1:31">
      <c r="A509" s="58" t="str">
        <f t="shared" si="0"/>
        <v>REJEITADO</v>
      </c>
      <c r="B509" s="36" t="str">
        <f>'Etapa Pré-Seleção'!A509</f>
        <v>Data-driven goal setting: Searching optimal badges in the decision forest</v>
      </c>
      <c r="C509" s="37" t="e">
        <f>'Etapa Pré-Seleção'!N509</f>
        <v>#REF!</v>
      </c>
      <c r="D509" s="6" t="s">
        <v>3350</v>
      </c>
      <c r="E509" s="58" t="s">
        <v>28</v>
      </c>
      <c r="F509" s="36"/>
      <c r="G509" s="58"/>
      <c r="H509" s="6"/>
      <c r="I509" s="6"/>
      <c r="J509" s="6"/>
      <c r="K509" s="6"/>
      <c r="L509" s="6"/>
      <c r="M509" s="6"/>
      <c r="N509" s="6"/>
      <c r="O509" s="6"/>
      <c r="P509" s="6"/>
      <c r="Q509" s="6"/>
      <c r="R509" s="6"/>
      <c r="S509" s="6"/>
      <c r="T509" s="6"/>
      <c r="U509" s="6"/>
      <c r="V509" s="6"/>
      <c r="W509" s="6"/>
      <c r="X509" s="6"/>
      <c r="Y509" s="6"/>
      <c r="Z509" s="45">
        <v>0</v>
      </c>
      <c r="AA509" s="45">
        <v>0</v>
      </c>
      <c r="AB509" s="45">
        <v>0</v>
      </c>
      <c r="AC509" s="45">
        <v>0</v>
      </c>
      <c r="AD509" s="45">
        <v>0</v>
      </c>
      <c r="AE509" s="45" t="e">
        <f>IF(AND(IF('[1]#REF'!$H$3="",TRUE,Z509&gt;0),IF('[1]#REF'!$H$4="",TRUE,AA509&gt;0),IF('[1]#REF'!$H$5="",TRUE,AB509&gt;0),IF('[1]#REF'!$H$6="",TRUE,AC509&gt;0),IF('[1]#REF'!$H$7="",TRUE,AD509&gt;0)),"ACEITAR PARA PRÓXIMA ANÁLISE","REJEITAR NESTA ETAPA")</f>
        <v>#REF!</v>
      </c>
    </row>
    <row r="510" ht="12.75" hidden="1" customHeight="1" spans="1:31">
      <c r="A510" s="58" t="str">
        <f t="shared" si="0"/>
        <v>REJEITADO</v>
      </c>
      <c r="B510" s="36" t="str">
        <f>'Etapa Pré-Seleção'!A510</f>
        <v>Promoting peer connection in online courses: exploring the effect of media richness on presence and social connection</v>
      </c>
      <c r="C510" s="37" t="e">
        <f>'Etapa Pré-Seleção'!N510</f>
        <v>#REF!</v>
      </c>
      <c r="D510" s="6" t="s">
        <v>3350</v>
      </c>
      <c r="E510" s="58" t="s">
        <v>28</v>
      </c>
      <c r="F510" s="36"/>
      <c r="G510" s="58"/>
      <c r="H510" s="6"/>
      <c r="I510" s="6"/>
      <c r="J510" s="6"/>
      <c r="K510" s="6"/>
      <c r="L510" s="6"/>
      <c r="M510" s="6"/>
      <c r="N510" s="6"/>
      <c r="O510" s="6"/>
      <c r="P510" s="6"/>
      <c r="Q510" s="6"/>
      <c r="R510" s="6"/>
      <c r="S510" s="6"/>
      <c r="T510" s="6"/>
      <c r="U510" s="6"/>
      <c r="V510" s="6"/>
      <c r="W510" s="6"/>
      <c r="X510" s="6"/>
      <c r="Y510" s="6"/>
      <c r="Z510" s="45">
        <v>0</v>
      </c>
      <c r="AA510" s="45">
        <v>0</v>
      </c>
      <c r="AB510" s="45">
        <v>0</v>
      </c>
      <c r="AC510" s="45">
        <v>0</v>
      </c>
      <c r="AD510" s="45">
        <v>0</v>
      </c>
      <c r="AE510" s="45" t="e">
        <f>IF(AND(IF('[1]#REF'!$H$3="",TRUE,Z510&gt;0),IF('[1]#REF'!$H$4="",TRUE,AA510&gt;0),IF('[1]#REF'!$H$5="",TRUE,AB510&gt;0),IF('[1]#REF'!$H$6="",TRUE,AC510&gt;0),IF('[1]#REF'!$H$7="",TRUE,AD510&gt;0)),"ACEITAR PARA PRÓXIMA ANÁLISE","REJEITAR NESTA ETAPA")</f>
        <v>#REF!</v>
      </c>
    </row>
    <row r="511" ht="12.75" hidden="1" customHeight="1" spans="1:31">
      <c r="A511" s="58" t="str">
        <f t="shared" si="0"/>
        <v>REJEITADO</v>
      </c>
      <c r="B511" s="36" t="str">
        <f>'Etapa Pré-Seleção'!A511</f>
        <v>Explore the Relationship Between Procedural Score Feedback and Subsequent Time Allocation and Learning Outcomes of Learners in a Massive Open Online Course (MOOC)</v>
      </c>
      <c r="C511" s="37" t="e">
        <f>'Etapa Pré-Seleção'!N511</f>
        <v>#REF!</v>
      </c>
      <c r="D511" s="6" t="s">
        <v>3350</v>
      </c>
      <c r="E511" s="58" t="s">
        <v>28</v>
      </c>
      <c r="F511" s="36"/>
      <c r="G511" s="58"/>
      <c r="H511" s="6"/>
      <c r="I511" s="6"/>
      <c r="J511" s="6"/>
      <c r="K511" s="6"/>
      <c r="L511" s="6"/>
      <c r="M511" s="6"/>
      <c r="N511" s="6"/>
      <c r="O511" s="6"/>
      <c r="P511" s="6"/>
      <c r="Q511" s="6"/>
      <c r="R511" s="6"/>
      <c r="S511" s="6"/>
      <c r="T511" s="6"/>
      <c r="U511" s="6"/>
      <c r="V511" s="6"/>
      <c r="W511" s="6"/>
      <c r="X511" s="6"/>
      <c r="Y511" s="6"/>
      <c r="Z511" s="45">
        <v>0</v>
      </c>
      <c r="AA511" s="45">
        <v>0</v>
      </c>
      <c r="AB511" s="45">
        <v>0</v>
      </c>
      <c r="AC511" s="45">
        <v>0</v>
      </c>
      <c r="AD511" s="45">
        <v>0</v>
      </c>
      <c r="AE511" s="45" t="e">
        <f>IF(AND(IF('[1]#REF'!$H$3="",TRUE,Z511&gt;0),IF('[1]#REF'!$H$4="",TRUE,AA511&gt;0),IF('[1]#REF'!$H$5="",TRUE,AB511&gt;0),IF('[1]#REF'!$H$6="",TRUE,AC511&gt;0),IF('[1]#REF'!$H$7="",TRUE,AD511&gt;0)),"ACEITAR PARA PRÓXIMA ANÁLISE","REJEITAR NESTA ETAPA")</f>
        <v>#REF!</v>
      </c>
    </row>
    <row r="512" ht="12.75" customHeight="1" spans="1:31">
      <c r="A512" s="58" t="str">
        <f t="shared" si="0"/>
        <v>SELECIONADO</v>
      </c>
      <c r="B512" s="8" t="str">
        <f>'Etapa Pré-Seleção'!A512</f>
        <v>Exploring the Impact of Social Media on Anxiety Among University Students in the United Kingdom: Qualitative Study</v>
      </c>
      <c r="C512" s="37" t="str">
        <f>'Etapa Pré-Seleção'!N512</f>
        <v>SELECIONAR</v>
      </c>
      <c r="D512" s="70" t="s">
        <v>3351</v>
      </c>
      <c r="E512" s="61" t="s">
        <v>206</v>
      </c>
      <c r="F512" s="36">
        <v>23</v>
      </c>
      <c r="G512" s="58"/>
      <c r="H512" s="6"/>
      <c r="I512" s="6"/>
      <c r="J512" s="6"/>
      <c r="K512" s="6"/>
      <c r="L512" s="6"/>
      <c r="M512" s="6"/>
      <c r="N512" s="6"/>
      <c r="O512" s="6"/>
      <c r="P512" s="6"/>
      <c r="Q512" s="6"/>
      <c r="R512" s="6"/>
      <c r="S512" s="6"/>
      <c r="T512" s="6"/>
      <c r="U512" s="6"/>
      <c r="V512" s="6"/>
      <c r="W512" s="6"/>
      <c r="X512" s="6"/>
      <c r="Y512" s="6"/>
      <c r="Z512" s="45">
        <v>0</v>
      </c>
      <c r="AA512" s="45">
        <v>0</v>
      </c>
      <c r="AB512" s="45">
        <v>0</v>
      </c>
      <c r="AC512" s="45">
        <v>0</v>
      </c>
      <c r="AD512" s="45">
        <v>0</v>
      </c>
      <c r="AE512" s="45" t="e">
        <f>IF(AND(IF('[1]#REF'!$H$3="",TRUE,Z512&gt;0),IF('[1]#REF'!$H$4="",TRUE,AA512&gt;0),IF('[1]#REF'!$H$5="",TRUE,AB512&gt;0),IF('[1]#REF'!$H$6="",TRUE,AC512&gt;0),IF('[1]#REF'!$H$7="",TRUE,AD512&gt;0)),"ACEITAR PARA PRÓXIMA ANÁLISE","REJEITAR NESTA ETAPA")</f>
        <v>#REF!</v>
      </c>
    </row>
    <row r="513" ht="12.75" hidden="1" customHeight="1" spans="1:31">
      <c r="A513" s="58" t="str">
        <f t="shared" si="0"/>
        <v>REJEITADO</v>
      </c>
      <c r="B513" s="36" t="str">
        <f>'Etapa Pré-Seleção'!A513</f>
        <v>Exploring the Full Potential of Collaborative Learning and E-Learning Environments in Universities: A Systematic Review</v>
      </c>
      <c r="C513" s="37" t="e">
        <f>'Etapa Pré-Seleção'!N513</f>
        <v>#REF!</v>
      </c>
      <c r="D513" s="6" t="s">
        <v>3350</v>
      </c>
      <c r="E513" s="58" t="s">
        <v>28</v>
      </c>
      <c r="F513" s="36"/>
      <c r="G513" s="58"/>
      <c r="H513" s="6"/>
      <c r="I513" s="6"/>
      <c r="J513" s="6"/>
      <c r="K513" s="6"/>
      <c r="L513" s="6"/>
      <c r="M513" s="6"/>
      <c r="N513" s="6"/>
      <c r="O513" s="6"/>
      <c r="P513" s="6"/>
      <c r="Q513" s="6"/>
      <c r="R513" s="6"/>
      <c r="S513" s="6"/>
      <c r="T513" s="6"/>
      <c r="U513" s="6"/>
      <c r="V513" s="6"/>
      <c r="W513" s="6"/>
      <c r="X513" s="6"/>
      <c r="Y513" s="6"/>
      <c r="Z513" s="45">
        <v>0</v>
      </c>
      <c r="AA513" s="45">
        <v>0</v>
      </c>
      <c r="AB513" s="45">
        <v>0</v>
      </c>
      <c r="AC513" s="45">
        <v>0</v>
      </c>
      <c r="AD513" s="45">
        <v>0</v>
      </c>
      <c r="AE513" s="45" t="e">
        <f>IF(AND(IF('[1]#REF'!$H$3="",TRUE,Z513&gt;0),IF('[1]#REF'!$H$4="",TRUE,AA513&gt;0),IF('[1]#REF'!$H$5="",TRUE,AB513&gt;0),IF('[1]#REF'!$H$6="",TRUE,AC513&gt;0),IF('[1]#REF'!$H$7="",TRUE,AD513&gt;0)),"ACEITAR PARA PRÓXIMA ANÁLISE","REJEITAR NESTA ETAPA")</f>
        <v>#REF!</v>
      </c>
    </row>
    <row r="514" ht="12.75" hidden="1" customHeight="1" spans="1:31">
      <c r="A514" s="58" t="str">
        <f t="shared" si="0"/>
        <v>REJEITADO</v>
      </c>
      <c r="B514" s="36" t="str">
        <f>'Etapa Pré-Seleção'!A514</f>
        <v>Unraveling the Effects of Voice Assistant Interactions on Digital Engagement: The Moderating Role of Adult Playfulness</v>
      </c>
      <c r="C514" s="37" t="e">
        <f>'Etapa Pré-Seleção'!N514</f>
        <v>#REF!</v>
      </c>
      <c r="D514" s="6" t="s">
        <v>3350</v>
      </c>
      <c r="E514" s="58" t="s">
        <v>28</v>
      </c>
      <c r="F514" s="36"/>
      <c r="G514" s="58"/>
      <c r="H514" s="6"/>
      <c r="I514" s="6"/>
      <c r="J514" s="6"/>
      <c r="K514" s="6"/>
      <c r="L514" s="6"/>
      <c r="M514" s="6"/>
      <c r="N514" s="6"/>
      <c r="O514" s="6"/>
      <c r="P514" s="6"/>
      <c r="Q514" s="6"/>
      <c r="R514" s="6"/>
      <c r="S514" s="6"/>
      <c r="T514" s="6"/>
      <c r="U514" s="6"/>
      <c r="V514" s="6"/>
      <c r="W514" s="6"/>
      <c r="X514" s="6"/>
      <c r="Y514" s="6"/>
      <c r="Z514" s="45">
        <v>0</v>
      </c>
      <c r="AA514" s="45">
        <v>0</v>
      </c>
      <c r="AB514" s="45">
        <v>0</v>
      </c>
      <c r="AC514" s="45">
        <v>0</v>
      </c>
      <c r="AD514" s="45">
        <v>0</v>
      </c>
      <c r="AE514" s="45" t="e">
        <f>IF(AND(IF('[1]#REF'!$H$3="",TRUE,Z514&gt;0),IF('[1]#REF'!$H$4="",TRUE,AA514&gt;0),IF('[1]#REF'!$H$5="",TRUE,AB514&gt;0),IF('[1]#REF'!$H$6="",TRUE,AC514&gt;0),IF('[1]#REF'!$H$7="",TRUE,AD514&gt;0)),"ACEITAR PARA PRÓXIMA ANÁLISE","REJEITAR NESTA ETAPA")</f>
        <v>#REF!</v>
      </c>
    </row>
    <row r="515" ht="12.75" hidden="1" customHeight="1" spans="1:31">
      <c r="A515" s="58" t="str">
        <f t="shared" si="0"/>
        <v>REJEITADO</v>
      </c>
      <c r="B515" s="36" t="str">
        <f>'Etapa Pré-Seleção'!A515</f>
        <v>Fostering computer programming and digital skills development: An experimental approach</v>
      </c>
      <c r="C515" s="37" t="e">
        <f>'Etapa Pré-Seleção'!N515</f>
        <v>#REF!</v>
      </c>
      <c r="D515" s="6" t="s">
        <v>3350</v>
      </c>
      <c r="E515" s="58" t="s">
        <v>28</v>
      </c>
      <c r="F515" s="36"/>
      <c r="G515" s="58"/>
      <c r="H515" s="6"/>
      <c r="I515" s="6"/>
      <c r="J515" s="6"/>
      <c r="K515" s="6"/>
      <c r="L515" s="6"/>
      <c r="M515" s="6"/>
      <c r="N515" s="6"/>
      <c r="O515" s="6"/>
      <c r="P515" s="6"/>
      <c r="Q515" s="6"/>
      <c r="R515" s="6"/>
      <c r="S515" s="6"/>
      <c r="T515" s="6"/>
      <c r="U515" s="6"/>
      <c r="V515" s="6"/>
      <c r="W515" s="6"/>
      <c r="X515" s="6"/>
      <c r="Y515" s="6"/>
      <c r="Z515" s="45">
        <v>0</v>
      </c>
      <c r="AA515" s="45">
        <v>0</v>
      </c>
      <c r="AB515" s="45">
        <v>0</v>
      </c>
      <c r="AC515" s="45">
        <v>0</v>
      </c>
      <c r="AD515" s="45">
        <v>0</v>
      </c>
      <c r="AE515" s="45" t="e">
        <f>IF(AND(IF('[1]#REF'!$H$3="",TRUE,Z515&gt;0),IF('[1]#REF'!$H$4="",TRUE,AA515&gt;0),IF('[1]#REF'!$H$5="",TRUE,AB515&gt;0),IF('[1]#REF'!$H$6="",TRUE,AC515&gt;0),IF('[1]#REF'!$H$7="",TRUE,AD515&gt;0)),"ACEITAR PARA PRÓXIMA ANÁLISE","REJEITAR NESTA ETAPA")</f>
        <v>#REF!</v>
      </c>
    </row>
    <row r="516" ht="12.75" customHeight="1" spans="1:31">
      <c r="A516" s="58" t="str">
        <f t="shared" si="0"/>
        <v>SELECIONADO</v>
      </c>
      <c r="B516" s="8" t="str">
        <f>'Etapa Pré-Seleção'!A516</f>
        <v>Engaging Minds - How Gamified Chatbots can Support and Motivate Learners in Digital Education</v>
      </c>
      <c r="C516" s="37" t="str">
        <f>'Etapa Pré-Seleção'!N516</f>
        <v>SELECIONAR</v>
      </c>
      <c r="D516" s="10" t="s">
        <v>3351</v>
      </c>
      <c r="E516" s="61" t="s">
        <v>206</v>
      </c>
      <c r="F516" s="36">
        <v>24</v>
      </c>
      <c r="G516" s="58"/>
      <c r="H516" s="6"/>
      <c r="I516" s="6"/>
      <c r="J516" s="6"/>
      <c r="K516" s="6"/>
      <c r="L516" s="6"/>
      <c r="M516" s="6"/>
      <c r="N516" s="6"/>
      <c r="O516" s="6"/>
      <c r="P516" s="6"/>
      <c r="Q516" s="6"/>
      <c r="R516" s="6"/>
      <c r="S516" s="6"/>
      <c r="T516" s="6"/>
      <c r="U516" s="6"/>
      <c r="V516" s="6"/>
      <c r="W516" s="6"/>
      <c r="X516" s="6"/>
      <c r="Y516" s="6"/>
      <c r="Z516" s="45">
        <v>0</v>
      </c>
      <c r="AA516" s="45">
        <v>0</v>
      </c>
      <c r="AB516" s="45">
        <v>0</v>
      </c>
      <c r="AC516" s="45">
        <v>0</v>
      </c>
      <c r="AD516" s="45">
        <v>0</v>
      </c>
      <c r="AE516" s="45" t="e">
        <f>IF(AND(IF('[1]#REF'!$H$3="",TRUE,Z516&gt;0),IF('[1]#REF'!$H$4="",TRUE,AA516&gt;0),IF('[1]#REF'!$H$5="",TRUE,AB516&gt;0),IF('[1]#REF'!$H$6="",TRUE,AC516&gt;0),IF('[1]#REF'!$H$7="",TRUE,AD516&gt;0)),"ACEITAR PARA PRÓXIMA ANÁLISE","REJEITAR NESTA ETAPA")</f>
        <v>#REF!</v>
      </c>
    </row>
    <row r="517" ht="12.75" hidden="1" customHeight="1" spans="1:31">
      <c r="A517" s="58" t="str">
        <f t="shared" si="0"/>
        <v>REJEITADO</v>
      </c>
      <c r="B517" s="36" t="str">
        <f>'Etapa Pré-Seleção'!A517</f>
        <v>Lifestyle Applications Dimensions Priorities and Features – The Social, Mental and Dynamic Requirements</v>
      </c>
      <c r="C517" s="37" t="e">
        <f>'Etapa Pré-Seleção'!N517</f>
        <v>#REF!</v>
      </c>
      <c r="D517" s="6" t="s">
        <v>3350</v>
      </c>
      <c r="E517" s="58" t="s">
        <v>28</v>
      </c>
      <c r="F517" s="36"/>
      <c r="G517" s="58"/>
      <c r="H517" s="6"/>
      <c r="I517" s="6"/>
      <c r="J517" s="6"/>
      <c r="K517" s="6"/>
      <c r="L517" s="6"/>
      <c r="M517" s="6"/>
      <c r="N517" s="6"/>
      <c r="O517" s="6"/>
      <c r="P517" s="6"/>
      <c r="Q517" s="6"/>
      <c r="R517" s="6"/>
      <c r="S517" s="6"/>
      <c r="T517" s="6"/>
      <c r="U517" s="6"/>
      <c r="V517" s="6"/>
      <c r="W517" s="6"/>
      <c r="X517" s="6"/>
      <c r="Y517" s="6"/>
      <c r="Z517" s="45">
        <v>0</v>
      </c>
      <c r="AA517" s="45">
        <v>0</v>
      </c>
      <c r="AB517" s="45">
        <v>0</v>
      </c>
      <c r="AC517" s="45">
        <v>0</v>
      </c>
      <c r="AD517" s="45">
        <v>0</v>
      </c>
      <c r="AE517" s="45" t="e">
        <f>IF(AND(IF('[1]#REF'!$H$3="",TRUE,Z517&gt;0),IF('[1]#REF'!$H$4="",TRUE,AA517&gt;0),IF('[1]#REF'!$H$5="",TRUE,AB517&gt;0),IF('[1]#REF'!$H$6="",TRUE,AC517&gt;0),IF('[1]#REF'!$H$7="",TRUE,AD517&gt;0)),"ACEITAR PARA PRÓXIMA ANÁLISE","REJEITAR NESTA ETAPA")</f>
        <v>#REF!</v>
      </c>
    </row>
    <row r="518" ht="12.75" hidden="1" customHeight="1" spans="1:31">
      <c r="A518" s="58" t="str">
        <f t="shared" si="0"/>
        <v>REJEITADO</v>
      </c>
      <c r="B518" s="36" t="str">
        <f>'Etapa Pré-Seleção'!A518</f>
        <v>Types of Digital Mindfulness: Improving Mental Health Among College Students – A Scoping Review</v>
      </c>
      <c r="C518" s="37" t="e">
        <f>'Etapa Pré-Seleção'!N518</f>
        <v>#REF!</v>
      </c>
      <c r="D518" s="6" t="s">
        <v>3350</v>
      </c>
      <c r="E518" s="58" t="s">
        <v>28</v>
      </c>
      <c r="F518" s="36"/>
      <c r="G518" s="58"/>
      <c r="H518" s="6"/>
      <c r="I518" s="6"/>
      <c r="J518" s="6"/>
      <c r="K518" s="6"/>
      <c r="L518" s="6"/>
      <c r="M518" s="6"/>
      <c r="N518" s="6"/>
      <c r="O518" s="6"/>
      <c r="P518" s="6"/>
      <c r="Q518" s="6"/>
      <c r="R518" s="6"/>
      <c r="S518" s="6"/>
      <c r="T518" s="6"/>
      <c r="U518" s="6"/>
      <c r="V518" s="6"/>
      <c r="W518" s="6"/>
      <c r="X518" s="6"/>
      <c r="Y518" s="6"/>
      <c r="Z518" s="45">
        <v>0</v>
      </c>
      <c r="AA518" s="45">
        <v>0</v>
      </c>
      <c r="AB518" s="45">
        <v>0</v>
      </c>
      <c r="AC518" s="45">
        <v>0</v>
      </c>
      <c r="AD518" s="45">
        <v>0</v>
      </c>
      <c r="AE518" s="45" t="e">
        <f>IF(AND(IF('[1]#REF'!$H$3="",TRUE,Z518&gt;0),IF('[1]#REF'!$H$4="",TRUE,AA518&gt;0),IF('[1]#REF'!$H$5="",TRUE,AB518&gt;0),IF('[1]#REF'!$H$6="",TRUE,AC518&gt;0),IF('[1]#REF'!$H$7="",TRUE,AD518&gt;0)),"ACEITAR PARA PRÓXIMA ANÁLISE","REJEITAR NESTA ETAPA")</f>
        <v>#REF!</v>
      </c>
    </row>
    <row r="519" ht="12.75" hidden="1" customHeight="1" spans="1:31">
      <c r="A519" s="58" t="str">
        <f t="shared" si="0"/>
        <v>REJEITADO</v>
      </c>
      <c r="B519" s="36" t="str">
        <f>'Etapa Pré-Seleção'!A519</f>
        <v>The effects of electronic device use on athlete performance and health: a systematic review</v>
      </c>
      <c r="C519" s="37" t="e">
        <f>'Etapa Pré-Seleção'!N519</f>
        <v>#REF!</v>
      </c>
      <c r="D519" s="6" t="s">
        <v>3350</v>
      </c>
      <c r="E519" s="58" t="s">
        <v>28</v>
      </c>
      <c r="F519" s="36"/>
      <c r="G519" s="58"/>
      <c r="H519" s="6"/>
      <c r="I519" s="6"/>
      <c r="J519" s="6"/>
      <c r="K519" s="6"/>
      <c r="L519" s="6"/>
      <c r="M519" s="6"/>
      <c r="N519" s="6"/>
      <c r="O519" s="6"/>
      <c r="P519" s="6"/>
      <c r="Q519" s="6"/>
      <c r="R519" s="6"/>
      <c r="S519" s="6"/>
      <c r="T519" s="6"/>
      <c r="U519" s="6"/>
      <c r="V519" s="6"/>
      <c r="W519" s="6"/>
      <c r="X519" s="6"/>
      <c r="Y519" s="6"/>
      <c r="Z519" s="45">
        <v>0</v>
      </c>
      <c r="AA519" s="45">
        <v>0</v>
      </c>
      <c r="AB519" s="45">
        <v>0</v>
      </c>
      <c r="AC519" s="45">
        <v>0</v>
      </c>
      <c r="AD519" s="45">
        <v>0</v>
      </c>
      <c r="AE519" s="45" t="e">
        <f>IF(AND(IF('[1]#REF'!$H$3="",TRUE,Z519&gt;0),IF('[1]#REF'!$H$4="",TRUE,AA519&gt;0),IF('[1]#REF'!$H$5="",TRUE,AB519&gt;0),IF('[1]#REF'!$H$6="",TRUE,AC519&gt;0),IF('[1]#REF'!$H$7="",TRUE,AD519&gt;0)),"ACEITAR PARA PRÓXIMA ANÁLISE","REJEITAR NESTA ETAPA")</f>
        <v>#REF!</v>
      </c>
    </row>
    <row r="520" ht="12.75" hidden="1" customHeight="1" spans="1:31">
      <c r="A520" s="58" t="str">
        <f t="shared" si="0"/>
        <v>REJEITADO</v>
      </c>
      <c r="B520" s="36" t="str">
        <f>'Etapa Pré-Seleção'!A520</f>
        <v>From “online brains” to “online lives”: understanding the individualized impacts of Internet use across psychological, cognitive and social dimensions</v>
      </c>
      <c r="C520" s="37" t="e">
        <f>'Etapa Pré-Seleção'!N520</f>
        <v>#REF!</v>
      </c>
      <c r="D520" s="6" t="s">
        <v>3350</v>
      </c>
      <c r="E520" s="58" t="s">
        <v>28</v>
      </c>
      <c r="F520" s="36"/>
      <c r="G520" s="58"/>
      <c r="H520" s="6"/>
      <c r="I520" s="6"/>
      <c r="J520" s="6"/>
      <c r="K520" s="6"/>
      <c r="L520" s="6"/>
      <c r="M520" s="6"/>
      <c r="N520" s="6"/>
      <c r="O520" s="6"/>
      <c r="P520" s="6"/>
      <c r="Q520" s="6"/>
      <c r="R520" s="6"/>
      <c r="S520" s="6"/>
      <c r="T520" s="6"/>
      <c r="U520" s="6"/>
      <c r="V520" s="6"/>
      <c r="W520" s="6"/>
      <c r="X520" s="6"/>
      <c r="Y520" s="6"/>
      <c r="Z520" s="45">
        <v>0</v>
      </c>
      <c r="AA520" s="45">
        <v>0</v>
      </c>
      <c r="AB520" s="45">
        <v>0</v>
      </c>
      <c r="AC520" s="45">
        <v>0</v>
      </c>
      <c r="AD520" s="45">
        <v>0</v>
      </c>
      <c r="AE520" s="45" t="e">
        <f>IF(AND(IF('[1]#REF'!$H$3="",TRUE,Z520&gt;0),IF('[1]#REF'!$H$4="",TRUE,AA520&gt;0),IF('[1]#REF'!$H$5="",TRUE,AB520&gt;0),IF('[1]#REF'!$H$6="",TRUE,AC520&gt;0),IF('[1]#REF'!$H$7="",TRUE,AD520&gt;0)),"ACEITAR PARA PRÓXIMA ANÁLISE","REJEITAR NESTA ETAPA")</f>
        <v>#REF!</v>
      </c>
    </row>
    <row r="521" ht="12.75" hidden="1" customHeight="1" spans="1:31">
      <c r="A521" s="58" t="str">
        <f t="shared" si="0"/>
        <v>REJEITADO</v>
      </c>
      <c r="B521" s="36" t="str">
        <f>'Etapa Pré-Seleção'!A521</f>
        <v>Influences of Leaderboard Direction on Learning Performance and Satisfaction in Gamified E-Learning</v>
      </c>
      <c r="C521" s="37" t="e">
        <f>'Etapa Pré-Seleção'!N521</f>
        <v>#REF!</v>
      </c>
      <c r="D521" s="6" t="s">
        <v>3350</v>
      </c>
      <c r="E521" s="58" t="s">
        <v>28</v>
      </c>
      <c r="F521" s="36"/>
      <c r="G521" s="58"/>
      <c r="H521" s="6"/>
      <c r="I521" s="6"/>
      <c r="J521" s="6"/>
      <c r="K521" s="6"/>
      <c r="L521" s="6"/>
      <c r="M521" s="6"/>
      <c r="N521" s="6"/>
      <c r="O521" s="6"/>
      <c r="P521" s="6"/>
      <c r="Q521" s="6"/>
      <c r="R521" s="6"/>
      <c r="S521" s="6"/>
      <c r="T521" s="6"/>
      <c r="U521" s="6"/>
      <c r="V521" s="6"/>
      <c r="W521" s="6"/>
      <c r="X521" s="6"/>
      <c r="Y521" s="6"/>
      <c r="Z521" s="45">
        <v>0</v>
      </c>
      <c r="AA521" s="45">
        <v>0</v>
      </c>
      <c r="AB521" s="45">
        <v>0</v>
      </c>
      <c r="AC521" s="45">
        <v>0</v>
      </c>
      <c r="AD521" s="45">
        <v>0</v>
      </c>
      <c r="AE521" s="45" t="e">
        <f>IF(AND(IF('[1]#REF'!$H$3="",TRUE,Z521&gt;0),IF('[1]#REF'!$H$4="",TRUE,AA521&gt;0),IF('[1]#REF'!$H$5="",TRUE,AB521&gt;0),IF('[1]#REF'!$H$6="",TRUE,AC521&gt;0),IF('[1]#REF'!$H$7="",TRUE,AD521&gt;0)),"ACEITAR PARA PRÓXIMA ANÁLISE","REJEITAR NESTA ETAPA")</f>
        <v>#REF!</v>
      </c>
    </row>
    <row r="522" ht="12.75" hidden="1" customHeight="1" spans="1:31">
      <c r="A522" s="58" t="str">
        <f t="shared" si="0"/>
        <v>REJEITADO</v>
      </c>
      <c r="B522" s="36" t="str">
        <f>'Etapa Pré-Seleção'!A522</f>
        <v>Promoting Stress Management among Students in Higher Education: Evaluating the Effectiveness of a Persuasive Time Management Mobile App</v>
      </c>
      <c r="C522" s="37" t="e">
        <f>'Etapa Pré-Seleção'!N522</f>
        <v>#REF!</v>
      </c>
      <c r="D522" s="6" t="s">
        <v>3350</v>
      </c>
      <c r="E522" s="58" t="s">
        <v>28</v>
      </c>
      <c r="F522" s="36"/>
      <c r="G522" s="58"/>
      <c r="H522" s="6"/>
      <c r="I522" s="6"/>
      <c r="J522" s="6"/>
      <c r="K522" s="6"/>
      <c r="L522" s="6"/>
      <c r="M522" s="6"/>
      <c r="N522" s="6"/>
      <c r="O522" s="6"/>
      <c r="P522" s="6"/>
      <c r="Q522" s="6"/>
      <c r="R522" s="6"/>
      <c r="S522" s="6"/>
      <c r="T522" s="6"/>
      <c r="U522" s="6"/>
      <c r="V522" s="6"/>
      <c r="W522" s="6"/>
      <c r="X522" s="6"/>
      <c r="Y522" s="6"/>
      <c r="Z522" s="45">
        <v>0</v>
      </c>
      <c r="AA522" s="45">
        <v>0</v>
      </c>
      <c r="AB522" s="45">
        <v>0</v>
      </c>
      <c r="AC522" s="45">
        <v>0</v>
      </c>
      <c r="AD522" s="45">
        <v>0</v>
      </c>
      <c r="AE522" s="45" t="e">
        <f>IF(AND(IF('[1]#REF'!$H$3="",TRUE,Z522&gt;0),IF('[1]#REF'!$H$4="",TRUE,AA522&gt;0),IF('[1]#REF'!$H$5="",TRUE,AB522&gt;0),IF('[1]#REF'!$H$6="",TRUE,AC522&gt;0),IF('[1]#REF'!$H$7="",TRUE,AD522&gt;0)),"ACEITAR PARA PRÓXIMA ANÁLISE","REJEITAR NESTA ETAPA")</f>
        <v>#REF!</v>
      </c>
    </row>
    <row r="523" ht="12.75" hidden="1" customHeight="1" spans="1:31">
      <c r="A523" s="58" t="str">
        <f t="shared" si="0"/>
        <v>REJEITADO</v>
      </c>
      <c r="B523" s="36" t="str">
        <f>'Etapa Pré-Seleção'!A523</f>
        <v>Does positive coping style alleviate anxiety symptoms after appearing problematic smartphone use for generation Z adolescents? The mediating role of state core self-evaluation</v>
      </c>
      <c r="C523" s="37" t="e">
        <f>'Etapa Pré-Seleção'!N523</f>
        <v>#REF!</v>
      </c>
      <c r="D523" s="6" t="s">
        <v>3350</v>
      </c>
      <c r="E523" s="58" t="s">
        <v>28</v>
      </c>
      <c r="F523" s="36"/>
      <c r="G523" s="58"/>
      <c r="H523" s="6"/>
      <c r="I523" s="6"/>
      <c r="J523" s="6"/>
      <c r="K523" s="6"/>
      <c r="L523" s="6"/>
      <c r="M523" s="6"/>
      <c r="N523" s="6"/>
      <c r="O523" s="6"/>
      <c r="P523" s="6"/>
      <c r="Q523" s="6"/>
      <c r="R523" s="6"/>
      <c r="S523" s="6"/>
      <c r="T523" s="6"/>
      <c r="U523" s="6"/>
      <c r="V523" s="6"/>
      <c r="W523" s="6"/>
      <c r="X523" s="6"/>
      <c r="Y523" s="6"/>
      <c r="Z523" s="45">
        <v>0</v>
      </c>
      <c r="AA523" s="45">
        <v>0</v>
      </c>
      <c r="AB523" s="45">
        <v>0</v>
      </c>
      <c r="AC523" s="45">
        <v>0</v>
      </c>
      <c r="AD523" s="45">
        <v>0</v>
      </c>
      <c r="AE523" s="45" t="e">
        <f>IF(AND(IF('[1]#REF'!$H$3="",TRUE,Z523&gt;0),IF('[1]#REF'!$H$4="",TRUE,AA523&gt;0),IF('[1]#REF'!$H$5="",TRUE,AB523&gt;0),IF('[1]#REF'!$H$6="",TRUE,AC523&gt;0),IF('[1]#REF'!$H$7="",TRUE,AD523&gt;0)),"ACEITAR PARA PRÓXIMA ANÁLISE","REJEITAR NESTA ETAPA")</f>
        <v>#REF!</v>
      </c>
    </row>
    <row r="524" ht="12.75" hidden="1" customHeight="1" spans="1:31">
      <c r="A524" s="58" t="str">
        <f t="shared" si="0"/>
        <v>REJEITADO</v>
      </c>
      <c r="B524" s="36" t="str">
        <f>'Etapa Pré-Seleção'!A524</f>
        <v>Co-design personal sleep health technology for and with university students</v>
      </c>
      <c r="C524" s="37" t="e">
        <f>'Etapa Pré-Seleção'!N524</f>
        <v>#REF!</v>
      </c>
      <c r="D524" s="6" t="s">
        <v>3350</v>
      </c>
      <c r="E524" s="58" t="s">
        <v>28</v>
      </c>
      <c r="F524" s="36"/>
      <c r="G524" s="58"/>
      <c r="H524" s="6"/>
      <c r="I524" s="6"/>
      <c r="J524" s="6"/>
      <c r="K524" s="6"/>
      <c r="L524" s="6"/>
      <c r="M524" s="6"/>
      <c r="N524" s="6"/>
      <c r="O524" s="6"/>
      <c r="P524" s="6"/>
      <c r="Q524" s="6"/>
      <c r="R524" s="6"/>
      <c r="S524" s="6"/>
      <c r="T524" s="6"/>
      <c r="U524" s="6"/>
      <c r="V524" s="6"/>
      <c r="W524" s="6"/>
      <c r="X524" s="6"/>
      <c r="Y524" s="6"/>
      <c r="Z524" s="45">
        <v>0</v>
      </c>
      <c r="AA524" s="45">
        <v>0</v>
      </c>
      <c r="AB524" s="45">
        <v>0</v>
      </c>
      <c r="AC524" s="45">
        <v>0</v>
      </c>
      <c r="AD524" s="45">
        <v>0</v>
      </c>
      <c r="AE524" s="45" t="e">
        <f>IF(AND(IF('[1]#REF'!$H$3="",TRUE,Z524&gt;0),IF('[1]#REF'!$H$4="",TRUE,AA524&gt;0),IF('[1]#REF'!$H$5="",TRUE,AB524&gt;0),IF('[1]#REF'!$H$6="",TRUE,AC524&gt;0),IF('[1]#REF'!$H$7="",TRUE,AD524&gt;0)),"ACEITAR PARA PRÓXIMA ANÁLISE","REJEITAR NESTA ETAPA")</f>
        <v>#REF!</v>
      </c>
    </row>
    <row r="525" ht="12.75" hidden="1" customHeight="1" spans="1:31">
      <c r="A525" s="58" t="str">
        <f t="shared" si="0"/>
        <v>REJEITADO</v>
      </c>
      <c r="B525" s="36" t="str">
        <f>'Etapa Pré-Seleção'!A525</f>
        <v>The problematic use of smartphones in public: the development and validation of a measure of smartphone “zombie” behaviour</v>
      </c>
      <c r="C525" s="37" t="e">
        <f>'Etapa Pré-Seleção'!N525</f>
        <v>#REF!</v>
      </c>
      <c r="D525" s="6" t="s">
        <v>3350</v>
      </c>
      <c r="E525" s="58" t="s">
        <v>28</v>
      </c>
      <c r="F525" s="36"/>
      <c r="G525" s="58"/>
      <c r="H525" s="6"/>
      <c r="I525" s="6"/>
      <c r="J525" s="6"/>
      <c r="K525" s="6"/>
      <c r="L525" s="6"/>
      <c r="M525" s="6"/>
      <c r="N525" s="6"/>
      <c r="O525" s="6"/>
      <c r="P525" s="6"/>
      <c r="Q525" s="6"/>
      <c r="R525" s="6"/>
      <c r="S525" s="6"/>
      <c r="T525" s="6"/>
      <c r="U525" s="6"/>
      <c r="V525" s="6"/>
      <c r="W525" s="6"/>
      <c r="X525" s="6"/>
      <c r="Y525" s="6"/>
      <c r="Z525" s="45">
        <v>0</v>
      </c>
      <c r="AA525" s="45">
        <v>0</v>
      </c>
      <c r="AB525" s="45">
        <v>0</v>
      </c>
      <c r="AC525" s="45">
        <v>0</v>
      </c>
      <c r="AD525" s="45">
        <v>0</v>
      </c>
      <c r="AE525" s="45" t="e">
        <f>IF(AND(IF('[1]#REF'!$H$3="",TRUE,Z525&gt;0),IF('[1]#REF'!$H$4="",TRUE,AA525&gt;0),IF('[1]#REF'!$H$5="",TRUE,AB525&gt;0),IF('[1]#REF'!$H$6="",TRUE,AC525&gt;0),IF('[1]#REF'!$H$7="",TRUE,AD525&gt;0)),"ACEITAR PARA PRÓXIMA ANÁLISE","REJEITAR NESTA ETAPA")</f>
        <v>#REF!</v>
      </c>
    </row>
    <row r="526" ht="12.75" hidden="1" customHeight="1" spans="1:31">
      <c r="A526" s="58" t="str">
        <f t="shared" si="0"/>
        <v>REJEITADO</v>
      </c>
      <c r="B526" s="36" t="str">
        <f>'Etapa Pré-Seleção'!A526</f>
        <v>Is JOMO the Answer to FOMO? Collaborative Digital Detox from Social Media for Adolescents</v>
      </c>
      <c r="C526" s="37" t="e">
        <f>'Etapa Pré-Seleção'!N526</f>
        <v>#REF!</v>
      </c>
      <c r="D526" s="6" t="s">
        <v>3350</v>
      </c>
      <c r="E526" s="58" t="s">
        <v>28</v>
      </c>
      <c r="F526" s="36"/>
      <c r="G526" s="58"/>
      <c r="H526" s="6"/>
      <c r="I526" s="6"/>
      <c r="J526" s="6"/>
      <c r="K526" s="6"/>
      <c r="L526" s="6"/>
      <c r="M526" s="6"/>
      <c r="N526" s="6"/>
      <c r="O526" s="6"/>
      <c r="P526" s="6"/>
      <c r="Q526" s="6"/>
      <c r="R526" s="6"/>
      <c r="S526" s="6"/>
      <c r="T526" s="6"/>
      <c r="U526" s="6"/>
      <c r="V526" s="6"/>
      <c r="W526" s="6"/>
      <c r="X526" s="6"/>
      <c r="Y526" s="6"/>
      <c r="Z526" s="45">
        <v>0</v>
      </c>
      <c r="AA526" s="45">
        <v>0</v>
      </c>
      <c r="AB526" s="45">
        <v>0</v>
      </c>
      <c r="AC526" s="45">
        <v>0</v>
      </c>
      <c r="AD526" s="45">
        <v>0</v>
      </c>
      <c r="AE526" s="45" t="e">
        <f>IF(AND(IF('[1]#REF'!$H$3="",TRUE,Z526&gt;0),IF('[1]#REF'!$H$4="",TRUE,AA526&gt;0),IF('[1]#REF'!$H$5="",TRUE,AB526&gt;0),IF('[1]#REF'!$H$6="",TRUE,AC526&gt;0),IF('[1]#REF'!$H$7="",TRUE,AD526&gt;0)),"ACEITAR PARA PRÓXIMA ANÁLISE","REJEITAR NESTA ETAPA")</f>
        <v>#REF!</v>
      </c>
    </row>
    <row r="527" ht="12.75" hidden="1" customHeight="1" spans="1:31">
      <c r="A527" s="58" t="str">
        <f t="shared" si="0"/>
        <v>REJEITADO</v>
      </c>
      <c r="B527" s="36" t="str">
        <f>'Etapa Pré-Seleção'!A527</f>
        <v>Not Just Novelty: A Longitudinal Study on Utility and Customization of an AI Workflow</v>
      </c>
      <c r="C527" s="37" t="e">
        <f>'Etapa Pré-Seleção'!N527</f>
        <v>#REF!</v>
      </c>
      <c r="D527" s="6" t="s">
        <v>3350</v>
      </c>
      <c r="E527" s="58" t="s">
        <v>28</v>
      </c>
      <c r="F527" s="36"/>
      <c r="G527" s="58"/>
      <c r="H527" s="6"/>
      <c r="I527" s="6"/>
      <c r="J527" s="6"/>
      <c r="K527" s="6"/>
      <c r="L527" s="6"/>
      <c r="M527" s="6"/>
      <c r="N527" s="6"/>
      <c r="O527" s="6"/>
      <c r="P527" s="6"/>
      <c r="Q527" s="6"/>
      <c r="R527" s="6"/>
      <c r="S527" s="6"/>
      <c r="T527" s="6"/>
      <c r="U527" s="6"/>
      <c r="V527" s="6"/>
      <c r="W527" s="6"/>
      <c r="X527" s="6"/>
      <c r="Y527" s="6"/>
      <c r="Z527" s="45">
        <v>0</v>
      </c>
      <c r="AA527" s="45">
        <v>0</v>
      </c>
      <c r="AB527" s="45">
        <v>0</v>
      </c>
      <c r="AC527" s="45">
        <v>0</v>
      </c>
      <c r="AD527" s="45">
        <v>0</v>
      </c>
      <c r="AE527" s="45" t="e">
        <f>IF(AND(IF('[1]#REF'!$H$3="",TRUE,Z527&gt;0),IF('[1]#REF'!$H$4="",TRUE,AA527&gt;0),IF('[1]#REF'!$H$5="",TRUE,AB527&gt;0),IF('[1]#REF'!$H$6="",TRUE,AC527&gt;0),IF('[1]#REF'!$H$7="",TRUE,AD527&gt;0)),"ACEITAR PARA PRÓXIMA ANÁLISE","REJEITAR NESTA ETAPA")</f>
        <v>#REF!</v>
      </c>
    </row>
    <row r="528" ht="12.75" hidden="1" customHeight="1" spans="1:31">
      <c r="A528" s="58" t="str">
        <f t="shared" si="0"/>
        <v>REJEITADO</v>
      </c>
      <c r="B528" s="36" t="str">
        <f>'Etapa Pré-Seleção'!A528</f>
        <v>Exploring drivers of fintech adoption among elderly consumers</v>
      </c>
      <c r="C528" s="37" t="e">
        <f>'Etapa Pré-Seleção'!N528</f>
        <v>#REF!</v>
      </c>
      <c r="D528" s="6" t="s">
        <v>3350</v>
      </c>
      <c r="E528" s="58" t="s">
        <v>28</v>
      </c>
      <c r="F528" s="36"/>
      <c r="G528" s="58"/>
      <c r="H528" s="6"/>
      <c r="I528" s="6"/>
      <c r="J528" s="6"/>
      <c r="K528" s="6"/>
      <c r="L528" s="6"/>
      <c r="M528" s="6"/>
      <c r="N528" s="6"/>
      <c r="O528" s="6"/>
      <c r="P528" s="6"/>
      <c r="Q528" s="6"/>
      <c r="R528" s="6"/>
      <c r="S528" s="6"/>
      <c r="T528" s="6"/>
      <c r="U528" s="6"/>
      <c r="V528" s="6"/>
      <c r="W528" s="6"/>
      <c r="X528" s="6"/>
      <c r="Y528" s="6"/>
      <c r="Z528" s="45">
        <v>0</v>
      </c>
      <c r="AA528" s="45">
        <v>0</v>
      </c>
      <c r="AB528" s="45">
        <v>0</v>
      </c>
      <c r="AC528" s="45">
        <v>0</v>
      </c>
      <c r="AD528" s="45">
        <v>0</v>
      </c>
      <c r="AE528" s="45" t="e">
        <f>IF(AND(IF('[1]#REF'!$H$3="",TRUE,Z528&gt;0),IF('[1]#REF'!$H$4="",TRUE,AA528&gt;0),IF('[1]#REF'!$H$5="",TRUE,AB528&gt;0),IF('[1]#REF'!$H$6="",TRUE,AC528&gt;0),IF('[1]#REF'!$H$7="",TRUE,AD528&gt;0)),"ACEITAR PARA PRÓXIMA ANÁLISE","REJEITAR NESTA ETAPA")</f>
        <v>#REF!</v>
      </c>
    </row>
    <row r="529" ht="12.75" hidden="1" customHeight="1" spans="1:31">
      <c r="A529" s="58" t="str">
        <f t="shared" si="0"/>
        <v>REJEITADO</v>
      </c>
      <c r="B529" s="36" t="str">
        <f>'Etapa Pré-Seleção'!A529</f>
        <v>GENERIC SCIENCE SKILLS: PHET APPLICATIONS BASED ON DISCOVERY LEARNING</v>
      </c>
      <c r="C529" s="37" t="e">
        <f>'Etapa Pré-Seleção'!N529</f>
        <v>#REF!</v>
      </c>
      <c r="D529" s="6" t="s">
        <v>3350</v>
      </c>
      <c r="E529" s="58" t="s">
        <v>28</v>
      </c>
      <c r="F529" s="36"/>
      <c r="G529" s="58"/>
      <c r="H529" s="6"/>
      <c r="I529" s="6"/>
      <c r="J529" s="6"/>
      <c r="K529" s="6"/>
      <c r="L529" s="6"/>
      <c r="M529" s="6"/>
      <c r="N529" s="6"/>
      <c r="O529" s="6"/>
      <c r="P529" s="6"/>
      <c r="Q529" s="6"/>
      <c r="R529" s="6"/>
      <c r="S529" s="6"/>
      <c r="T529" s="6"/>
      <c r="U529" s="6"/>
      <c r="V529" s="6"/>
      <c r="W529" s="6"/>
      <c r="X529" s="6"/>
      <c r="Y529" s="6"/>
      <c r="Z529" s="45">
        <v>0</v>
      </c>
      <c r="AA529" s="45">
        <v>0</v>
      </c>
      <c r="AB529" s="45">
        <v>0</v>
      </c>
      <c r="AC529" s="45">
        <v>0</v>
      </c>
      <c r="AD529" s="45">
        <v>0</v>
      </c>
      <c r="AE529" s="45" t="e">
        <f>IF(AND(IF('[1]#REF'!$H$3="",TRUE,Z529&gt;0),IF('[1]#REF'!$H$4="",TRUE,AA529&gt;0),IF('[1]#REF'!$H$5="",TRUE,AB529&gt;0),IF('[1]#REF'!$H$6="",TRUE,AC529&gt;0),IF('[1]#REF'!$H$7="",TRUE,AD529&gt;0)),"ACEITAR PARA PRÓXIMA ANÁLISE","REJEITAR NESTA ETAPA")</f>
        <v>#REF!</v>
      </c>
    </row>
    <row r="530" ht="12.75" hidden="1" customHeight="1" spans="1:31">
      <c r="A530" s="58" t="str">
        <f t="shared" si="0"/>
        <v>REJEITADO</v>
      </c>
      <c r="B530" s="36" t="str">
        <f>'Etapa Pré-Seleção'!A530</f>
        <v>Cognitive state detection with eye tracking in the field: an experience sampling study and its lessons learned</v>
      </c>
      <c r="C530" s="37" t="e">
        <f>'Etapa Pré-Seleção'!N530</f>
        <v>#REF!</v>
      </c>
      <c r="D530" s="6" t="s">
        <v>3350</v>
      </c>
      <c r="E530" s="58" t="s">
        <v>28</v>
      </c>
      <c r="F530" s="36"/>
      <c r="G530" s="58"/>
      <c r="H530" s="6"/>
      <c r="I530" s="6"/>
      <c r="J530" s="6"/>
      <c r="K530" s="6"/>
      <c r="L530" s="6"/>
      <c r="M530" s="6"/>
      <c r="N530" s="6"/>
      <c r="O530" s="6"/>
      <c r="P530" s="6"/>
      <c r="Q530" s="6"/>
      <c r="R530" s="6"/>
      <c r="S530" s="6"/>
      <c r="T530" s="6"/>
      <c r="U530" s="6"/>
      <c r="V530" s="6"/>
      <c r="W530" s="6"/>
      <c r="X530" s="6"/>
      <c r="Y530" s="6"/>
      <c r="Z530" s="45">
        <v>0</v>
      </c>
      <c r="AA530" s="45">
        <v>0</v>
      </c>
      <c r="AB530" s="45">
        <v>0</v>
      </c>
      <c r="AC530" s="45">
        <v>0</v>
      </c>
      <c r="AD530" s="45">
        <v>0</v>
      </c>
      <c r="AE530" s="45" t="e">
        <f>IF(AND(IF('[1]#REF'!$H$3="",TRUE,Z530&gt;0),IF('[1]#REF'!$H$4="",TRUE,AA530&gt;0),IF('[1]#REF'!$H$5="",TRUE,AB530&gt;0),IF('[1]#REF'!$H$6="",TRUE,AC530&gt;0),IF('[1]#REF'!$H$7="",TRUE,AD530&gt;0)),"ACEITAR PARA PRÓXIMA ANÁLISE","REJEITAR NESTA ETAPA")</f>
        <v>#REF!</v>
      </c>
    </row>
    <row r="531" ht="12.75" hidden="1" customHeight="1" spans="1:31">
      <c r="A531" s="58" t="str">
        <f t="shared" si="0"/>
        <v>REJEITADO</v>
      </c>
      <c r="B531" s="36" t="str">
        <f>'Etapa Pré-Seleção'!A531</f>
        <v>Leveraging gamification for tourism marketing activities: Toward a comprehensive conceptual model</v>
      </c>
      <c r="C531" s="37" t="e">
        <f>'Etapa Pré-Seleção'!N531</f>
        <v>#REF!</v>
      </c>
      <c r="D531" s="6" t="s">
        <v>3350</v>
      </c>
      <c r="E531" s="58" t="s">
        <v>28</v>
      </c>
      <c r="F531" s="36"/>
      <c r="G531" s="58"/>
      <c r="H531" s="6"/>
      <c r="I531" s="6"/>
      <c r="J531" s="6"/>
      <c r="K531" s="6"/>
      <c r="L531" s="6"/>
      <c r="M531" s="6"/>
      <c r="N531" s="6"/>
      <c r="O531" s="6"/>
      <c r="P531" s="6"/>
      <c r="Q531" s="6"/>
      <c r="R531" s="6"/>
      <c r="S531" s="6"/>
      <c r="T531" s="6"/>
      <c r="U531" s="6"/>
      <c r="V531" s="6"/>
      <c r="W531" s="6"/>
      <c r="X531" s="6"/>
      <c r="Y531" s="6"/>
      <c r="Z531" s="45">
        <v>0</v>
      </c>
      <c r="AA531" s="45">
        <v>0</v>
      </c>
      <c r="AB531" s="45">
        <v>0</v>
      </c>
      <c r="AC531" s="45">
        <v>0</v>
      </c>
      <c r="AD531" s="45">
        <v>0</v>
      </c>
      <c r="AE531" s="45" t="e">
        <f>IF(AND(IF('[1]#REF'!$H$3="",TRUE,Z531&gt;0),IF('[1]#REF'!$H$4="",TRUE,AA531&gt;0),IF('[1]#REF'!$H$5="",TRUE,AB531&gt;0),IF('[1]#REF'!$H$6="",TRUE,AC531&gt;0),IF('[1]#REF'!$H$7="",TRUE,AD531&gt;0)),"ACEITAR PARA PRÓXIMA ANÁLISE","REJEITAR NESTA ETAPA")</f>
        <v>#REF!</v>
      </c>
    </row>
    <row r="532" ht="12.75" hidden="1" customHeight="1" spans="1:31">
      <c r="A532" s="58" t="str">
        <f t="shared" si="0"/>
        <v>REJEITADO</v>
      </c>
      <c r="B532" s="36" t="str">
        <f>'Etapa Pré-Seleção'!A532</f>
        <v>Gamification in the Metaverse: Affordance, perceived value, flow state, and engagement</v>
      </c>
      <c r="C532" s="37" t="e">
        <f>'Etapa Pré-Seleção'!N532</f>
        <v>#REF!</v>
      </c>
      <c r="D532" s="6" t="s">
        <v>3350</v>
      </c>
      <c r="E532" s="58" t="s">
        <v>28</v>
      </c>
      <c r="F532" s="36"/>
      <c r="G532" s="58"/>
      <c r="H532" s="6"/>
      <c r="I532" s="6"/>
      <c r="J532" s="6"/>
      <c r="K532" s="6"/>
      <c r="L532" s="6"/>
      <c r="M532" s="6"/>
      <c r="N532" s="6"/>
      <c r="O532" s="6"/>
      <c r="P532" s="6"/>
      <c r="Q532" s="6"/>
      <c r="R532" s="6"/>
      <c r="S532" s="6"/>
      <c r="T532" s="6"/>
      <c r="U532" s="6"/>
      <c r="V532" s="6"/>
      <c r="W532" s="6"/>
      <c r="X532" s="6"/>
      <c r="Y532" s="6"/>
      <c r="Z532" s="45">
        <v>0</v>
      </c>
      <c r="AA532" s="45">
        <v>0</v>
      </c>
      <c r="AB532" s="45">
        <v>0</v>
      </c>
      <c r="AC532" s="45">
        <v>0</v>
      </c>
      <c r="AD532" s="45">
        <v>0</v>
      </c>
      <c r="AE532" s="45" t="e">
        <f>IF(AND(IF('[1]#REF'!$H$3="",TRUE,Z532&gt;0),IF('[1]#REF'!$H$4="",TRUE,AA532&gt;0),IF('[1]#REF'!$H$5="",TRUE,AB532&gt;0),IF('[1]#REF'!$H$6="",TRUE,AC532&gt;0),IF('[1]#REF'!$H$7="",TRUE,AD532&gt;0)),"ACEITAR PARA PRÓXIMA ANÁLISE","REJEITAR NESTA ETAPA")</f>
        <v>#REF!</v>
      </c>
    </row>
    <row r="533" ht="12.75" hidden="1" customHeight="1" spans="1:31">
      <c r="A533" s="58" t="str">
        <f t="shared" si="0"/>
        <v>REJEITADO</v>
      </c>
      <c r="B533" s="36" t="str">
        <f>'Etapa Pré-Seleção'!A533</f>
        <v>Motivating students to become self-regulatory learners: A gamified mobile self-regulated learning approach</v>
      </c>
      <c r="C533" s="37" t="e">
        <f>'Etapa Pré-Seleção'!N533</f>
        <v>#REF!</v>
      </c>
      <c r="D533" s="6" t="s">
        <v>3350</v>
      </c>
      <c r="E533" s="58" t="s">
        <v>28</v>
      </c>
      <c r="F533" s="36"/>
      <c r="G533" s="58"/>
      <c r="H533" s="6"/>
      <c r="I533" s="6"/>
      <c r="J533" s="6"/>
      <c r="K533" s="6"/>
      <c r="L533" s="6"/>
      <c r="M533" s="6"/>
      <c r="N533" s="6"/>
      <c r="O533" s="6"/>
      <c r="P533" s="6"/>
      <c r="Q533" s="6"/>
      <c r="R533" s="6"/>
      <c r="S533" s="6"/>
      <c r="T533" s="6"/>
      <c r="U533" s="6"/>
      <c r="V533" s="6"/>
      <c r="W533" s="6"/>
      <c r="X533" s="6"/>
      <c r="Y533" s="6"/>
      <c r="Z533" s="45">
        <v>0</v>
      </c>
      <c r="AA533" s="45">
        <v>0</v>
      </c>
      <c r="AB533" s="45">
        <v>0</v>
      </c>
      <c r="AC533" s="45">
        <v>0</v>
      </c>
      <c r="AD533" s="45">
        <v>0</v>
      </c>
      <c r="AE533" s="45" t="e">
        <f>IF(AND(IF('[1]#REF'!$H$3="",TRUE,Z533&gt;0),IF('[1]#REF'!$H$4="",TRUE,AA533&gt;0),IF('[1]#REF'!$H$5="",TRUE,AB533&gt;0),IF('[1]#REF'!$H$6="",TRUE,AC533&gt;0),IF('[1]#REF'!$H$7="",TRUE,AD533&gt;0)),"ACEITAR PARA PRÓXIMA ANÁLISE","REJEITAR NESTA ETAPA")</f>
        <v>#REF!</v>
      </c>
    </row>
    <row r="534" ht="12.75" hidden="1" customHeight="1" spans="1:31">
      <c r="A534" s="58" t="str">
        <f t="shared" si="0"/>
        <v>REJEITADO</v>
      </c>
      <c r="B534" s="36" t="str">
        <f>'Etapa Pré-Seleção'!A534</f>
        <v>The Effect of Video-Based Laboratory Application on Self-Efficacy and Self-Learning in Nursing Students: A Comparative Study</v>
      </c>
      <c r="C534" s="37" t="e">
        <f>'Etapa Pré-Seleção'!N534</f>
        <v>#REF!</v>
      </c>
      <c r="D534" s="6" t="s">
        <v>3350</v>
      </c>
      <c r="E534" s="58" t="s">
        <v>28</v>
      </c>
      <c r="F534" s="36"/>
      <c r="G534" s="58"/>
      <c r="H534" s="6"/>
      <c r="I534" s="6"/>
      <c r="J534" s="6"/>
      <c r="K534" s="6"/>
      <c r="L534" s="6"/>
      <c r="M534" s="6"/>
      <c r="N534" s="6"/>
      <c r="O534" s="6"/>
      <c r="P534" s="6"/>
      <c r="Q534" s="6"/>
      <c r="R534" s="6"/>
      <c r="S534" s="6"/>
      <c r="T534" s="6"/>
      <c r="U534" s="6"/>
      <c r="V534" s="6"/>
      <c r="W534" s="6"/>
      <c r="X534" s="6"/>
      <c r="Y534" s="6"/>
      <c r="Z534" s="45">
        <v>0</v>
      </c>
      <c r="AA534" s="45">
        <v>0</v>
      </c>
      <c r="AB534" s="45">
        <v>0</v>
      </c>
      <c r="AC534" s="45">
        <v>0</v>
      </c>
      <c r="AD534" s="45">
        <v>0</v>
      </c>
      <c r="AE534" s="45" t="e">
        <f>IF(AND(IF('[1]#REF'!$H$3="",TRUE,Z534&gt;0),IF('[1]#REF'!$H$4="",TRUE,AA534&gt;0),IF('[1]#REF'!$H$5="",TRUE,AB534&gt;0),IF('[1]#REF'!$H$6="",TRUE,AC534&gt;0),IF('[1]#REF'!$H$7="",TRUE,AD534&gt;0)),"ACEITAR PARA PRÓXIMA ANÁLISE","REJEITAR NESTA ETAPA")</f>
        <v>#REF!</v>
      </c>
    </row>
    <row r="535" ht="12.75" hidden="1" customHeight="1" spans="1:31">
      <c r="A535" s="58" t="str">
        <f t="shared" si="0"/>
        <v>REJEITADO</v>
      </c>
      <c r="B535" s="36" t="str">
        <f>'Etapa Pré-Seleção'!A535</f>
        <v>The practice of visual storytelling in STEM: Influence of creative thinking training on design students’ creative self-efficacy and motivation</v>
      </c>
      <c r="C535" s="37" t="e">
        <f>'Etapa Pré-Seleção'!N535</f>
        <v>#REF!</v>
      </c>
      <c r="D535" s="6" t="s">
        <v>3350</v>
      </c>
      <c r="E535" s="58" t="s">
        <v>28</v>
      </c>
      <c r="F535" s="36"/>
      <c r="G535" s="58"/>
      <c r="H535" s="6"/>
      <c r="I535" s="6"/>
      <c r="J535" s="6"/>
      <c r="K535" s="6"/>
      <c r="L535" s="6"/>
      <c r="M535" s="6"/>
      <c r="N535" s="6"/>
      <c r="O535" s="6"/>
      <c r="P535" s="6"/>
      <c r="Q535" s="6"/>
      <c r="R535" s="6"/>
      <c r="S535" s="6"/>
      <c r="T535" s="6"/>
      <c r="U535" s="6"/>
      <c r="V535" s="6"/>
      <c r="W535" s="6"/>
      <c r="X535" s="6"/>
      <c r="Y535" s="6"/>
      <c r="Z535" s="45">
        <v>0</v>
      </c>
      <c r="AA535" s="45">
        <v>0</v>
      </c>
      <c r="AB535" s="45">
        <v>0</v>
      </c>
      <c r="AC535" s="45">
        <v>0</v>
      </c>
      <c r="AD535" s="45">
        <v>0</v>
      </c>
      <c r="AE535" s="45" t="e">
        <f>IF(AND(IF('[1]#REF'!$H$3="",TRUE,Z535&gt;0),IF('[1]#REF'!$H$4="",TRUE,AA535&gt;0),IF('[1]#REF'!$H$5="",TRUE,AB535&gt;0),IF('[1]#REF'!$H$6="",TRUE,AC535&gt;0),IF('[1]#REF'!$H$7="",TRUE,AD535&gt;0)),"ACEITAR PARA PRÓXIMA ANÁLISE","REJEITAR NESTA ETAPA")</f>
        <v>#REF!</v>
      </c>
    </row>
    <row r="536" ht="12.75" hidden="1" customHeight="1" spans="1:31">
      <c r="A536" s="58" t="str">
        <f t="shared" si="0"/>
        <v>REJEITADO</v>
      </c>
      <c r="B536" s="36" t="str">
        <f>'Etapa Pré-Seleção'!A536</f>
        <v>Systematic literature review: DOGBL in enhancing EFL students’ motivation</v>
      </c>
      <c r="C536" s="37" t="e">
        <f>'Etapa Pré-Seleção'!N536</f>
        <v>#REF!</v>
      </c>
      <c r="D536" s="6" t="s">
        <v>3350</v>
      </c>
      <c r="E536" s="58" t="s">
        <v>28</v>
      </c>
      <c r="F536" s="36"/>
      <c r="G536" s="58"/>
      <c r="H536" s="6"/>
      <c r="I536" s="6"/>
      <c r="J536" s="6"/>
      <c r="K536" s="6"/>
      <c r="L536" s="6"/>
      <c r="M536" s="6"/>
      <c r="N536" s="6"/>
      <c r="O536" s="6"/>
      <c r="P536" s="6"/>
      <c r="Q536" s="6"/>
      <c r="R536" s="6"/>
      <c r="S536" s="6"/>
      <c r="T536" s="6"/>
      <c r="U536" s="6"/>
      <c r="V536" s="6"/>
      <c r="W536" s="6"/>
      <c r="X536" s="6"/>
      <c r="Y536" s="6"/>
      <c r="Z536" s="45">
        <v>0</v>
      </c>
      <c r="AA536" s="45">
        <v>0</v>
      </c>
      <c r="AB536" s="45">
        <v>0</v>
      </c>
      <c r="AC536" s="45">
        <v>0</v>
      </c>
      <c r="AD536" s="45">
        <v>0</v>
      </c>
      <c r="AE536" s="45" t="e">
        <f>IF(AND(IF('[1]#REF'!$H$3="",TRUE,Z536&gt;0),IF('[1]#REF'!$H$4="",TRUE,AA536&gt;0),IF('[1]#REF'!$H$5="",TRUE,AB536&gt;0),IF('[1]#REF'!$H$6="",TRUE,AC536&gt;0),IF('[1]#REF'!$H$7="",TRUE,AD536&gt;0)),"ACEITAR PARA PRÓXIMA ANÁLISE","REJEITAR NESTA ETAPA")</f>
        <v>#REF!</v>
      </c>
    </row>
    <row r="537" ht="12.75" hidden="1" customHeight="1" spans="1:31">
      <c r="A537" s="58" t="str">
        <f t="shared" si="0"/>
        <v>REJEITADO</v>
      </c>
      <c r="B537" s="36" t="str">
        <f>'Etapa Pré-Seleção'!A537</f>
        <v>When the Clock Strikes: A Multimethod Investigation of On-the-Hour Effects in Online Learning</v>
      </c>
      <c r="C537" s="37" t="e">
        <f>'Etapa Pré-Seleção'!N537</f>
        <v>#REF!</v>
      </c>
      <c r="D537" s="6" t="s">
        <v>3350</v>
      </c>
      <c r="E537" s="58" t="s">
        <v>28</v>
      </c>
      <c r="F537" s="36"/>
      <c r="G537" s="58"/>
      <c r="H537" s="6"/>
      <c r="I537" s="6"/>
      <c r="J537" s="6"/>
      <c r="K537" s="6"/>
      <c r="L537" s="6"/>
      <c r="M537" s="6"/>
      <c r="N537" s="6"/>
      <c r="O537" s="6"/>
      <c r="P537" s="6"/>
      <c r="Q537" s="6"/>
      <c r="R537" s="6"/>
      <c r="S537" s="6"/>
      <c r="T537" s="6"/>
      <c r="U537" s="6"/>
      <c r="V537" s="6"/>
      <c r="W537" s="6"/>
      <c r="X537" s="6"/>
      <c r="Y537" s="6"/>
      <c r="Z537" s="45">
        <v>0</v>
      </c>
      <c r="AA537" s="45">
        <v>0</v>
      </c>
      <c r="AB537" s="45">
        <v>0</v>
      </c>
      <c r="AC537" s="45">
        <v>0</v>
      </c>
      <c r="AD537" s="45">
        <v>0</v>
      </c>
      <c r="AE537" s="45" t="e">
        <f>IF(AND(IF('[1]#REF'!$H$3="",TRUE,Z537&gt;0),IF('[1]#REF'!$H$4="",TRUE,AA537&gt;0),IF('[1]#REF'!$H$5="",TRUE,AB537&gt;0),IF('[1]#REF'!$H$6="",TRUE,AC537&gt;0),IF('[1]#REF'!$H$7="",TRUE,AD537&gt;0)),"ACEITAR PARA PRÓXIMA ANÁLISE","REJEITAR NESTA ETAPA")</f>
        <v>#REF!</v>
      </c>
    </row>
    <row r="538" ht="12.75" hidden="1" customHeight="1" spans="1:31">
      <c r="A538" s="58" t="str">
        <f t="shared" si="0"/>
        <v>REJEITADO</v>
      </c>
      <c r="B538" s="36" t="str">
        <f>'Etapa Pré-Seleção'!A538</f>
        <v>A Contribution to Sustainable Human Resource Development in the Era of the COVID-19 Pandemic</v>
      </c>
      <c r="C538" s="37" t="e">
        <f>'Etapa Pré-Seleção'!N538</f>
        <v>#REF!</v>
      </c>
      <c r="D538" s="6" t="s">
        <v>3350</v>
      </c>
      <c r="E538" s="58" t="s">
        <v>28</v>
      </c>
      <c r="F538" s="36"/>
      <c r="G538" s="58"/>
      <c r="H538" s="6"/>
      <c r="I538" s="6"/>
      <c r="J538" s="6"/>
      <c r="K538" s="6"/>
      <c r="L538" s="6"/>
      <c r="M538" s="6"/>
      <c r="N538" s="6"/>
      <c r="O538" s="6"/>
      <c r="P538" s="6"/>
      <c r="Q538" s="6"/>
      <c r="R538" s="6"/>
      <c r="S538" s="6"/>
      <c r="T538" s="6"/>
      <c r="U538" s="6"/>
      <c r="V538" s="6"/>
      <c r="W538" s="6"/>
      <c r="X538" s="6"/>
      <c r="Y538" s="6"/>
      <c r="Z538" s="45">
        <v>0</v>
      </c>
      <c r="AA538" s="45">
        <v>0</v>
      </c>
      <c r="AB538" s="45">
        <v>0</v>
      </c>
      <c r="AC538" s="45">
        <v>0</v>
      </c>
      <c r="AD538" s="45">
        <v>0</v>
      </c>
      <c r="AE538" s="45" t="e">
        <f>IF(AND(IF('[1]#REF'!$H$3="",TRUE,Z538&gt;0),IF('[1]#REF'!$H$4="",TRUE,AA538&gt;0),IF('[1]#REF'!$H$5="",TRUE,AB538&gt;0),IF('[1]#REF'!$H$6="",TRUE,AC538&gt;0),IF('[1]#REF'!$H$7="",TRUE,AD538&gt;0)),"ACEITAR PARA PRÓXIMA ANÁLISE","REJEITAR NESTA ETAPA")</f>
        <v>#REF!</v>
      </c>
    </row>
    <row r="539" ht="12.75" hidden="1" customHeight="1" spans="1:31">
      <c r="A539" s="58" t="str">
        <f t="shared" si="0"/>
        <v>REJEITADO</v>
      </c>
      <c r="B539" s="36" t="str">
        <f>'Etapa Pré-Seleção'!A539</f>
        <v>Blockchain Adoption Strategy from the Perspective of Organization, Technology and Environment Theory: A Hybrid SEM and ANN Approach</v>
      </c>
      <c r="C539" s="37" t="e">
        <f>'Etapa Pré-Seleção'!N539</f>
        <v>#REF!</v>
      </c>
      <c r="D539" s="6" t="s">
        <v>3350</v>
      </c>
      <c r="E539" s="58" t="s">
        <v>28</v>
      </c>
      <c r="F539" s="36"/>
      <c r="G539" s="58"/>
      <c r="H539" s="6"/>
      <c r="I539" s="6"/>
      <c r="J539" s="6"/>
      <c r="K539" s="6"/>
      <c r="L539" s="6"/>
      <c r="M539" s="6"/>
      <c r="N539" s="6"/>
      <c r="O539" s="6"/>
      <c r="P539" s="6"/>
      <c r="Q539" s="6"/>
      <c r="R539" s="6"/>
      <c r="S539" s="6"/>
      <c r="T539" s="6"/>
      <c r="U539" s="6"/>
      <c r="V539" s="6"/>
      <c r="W539" s="6"/>
      <c r="X539" s="6"/>
      <c r="Y539" s="6"/>
      <c r="Z539" s="45">
        <v>0</v>
      </c>
      <c r="AA539" s="45">
        <v>0</v>
      </c>
      <c r="AB539" s="45">
        <v>0</v>
      </c>
      <c r="AC539" s="45">
        <v>0</v>
      </c>
      <c r="AD539" s="45">
        <v>0</v>
      </c>
      <c r="AE539" s="45" t="e">
        <f>IF(AND(IF('[1]#REF'!$H$3="",TRUE,Z539&gt;0),IF('[1]#REF'!$H$4="",TRUE,AA539&gt;0),IF('[1]#REF'!$H$5="",TRUE,AB539&gt;0),IF('[1]#REF'!$H$6="",TRUE,AC539&gt;0),IF('[1]#REF'!$H$7="",TRUE,AD539&gt;0)),"ACEITAR PARA PRÓXIMA ANÁLISE","REJEITAR NESTA ETAPA")</f>
        <v>#REF!</v>
      </c>
    </row>
    <row r="540" ht="12.75" hidden="1" customHeight="1" spans="1:31">
      <c r="A540" s="58" t="str">
        <f t="shared" si="0"/>
        <v>REJEITADO</v>
      </c>
      <c r="B540" s="36" t="str">
        <f>'Etapa Pré-Seleção'!A540</f>
        <v>Academic Use of Smartphones and Academic Performance in Higher Education: A Systematic Review</v>
      </c>
      <c r="C540" s="37" t="e">
        <f>'Etapa Pré-Seleção'!N540</f>
        <v>#REF!</v>
      </c>
      <c r="D540" s="6" t="s">
        <v>3350</v>
      </c>
      <c r="E540" s="58" t="s">
        <v>28</v>
      </c>
      <c r="F540" s="36"/>
      <c r="G540" s="58"/>
      <c r="H540" s="6"/>
      <c r="I540" s="6"/>
      <c r="J540" s="6"/>
      <c r="K540" s="6"/>
      <c r="L540" s="6"/>
      <c r="M540" s="6"/>
      <c r="N540" s="6"/>
      <c r="O540" s="6"/>
      <c r="P540" s="6"/>
      <c r="Q540" s="6"/>
      <c r="R540" s="6"/>
      <c r="S540" s="6"/>
      <c r="T540" s="6"/>
      <c r="U540" s="6"/>
      <c r="V540" s="6"/>
      <c r="W540" s="6"/>
      <c r="X540" s="6"/>
      <c r="Y540" s="6"/>
      <c r="Z540" s="45">
        <v>0</v>
      </c>
      <c r="AA540" s="45">
        <v>0</v>
      </c>
      <c r="AB540" s="45">
        <v>0</v>
      </c>
      <c r="AC540" s="45">
        <v>0</v>
      </c>
      <c r="AD540" s="45">
        <v>0</v>
      </c>
      <c r="AE540" s="45" t="e">
        <f>IF(AND(IF('[1]#REF'!$H$3="",TRUE,Z540&gt;0),IF('[1]#REF'!$H$4="",TRUE,AA540&gt;0),IF('[1]#REF'!$H$5="",TRUE,AB540&gt;0),IF('[1]#REF'!$H$6="",TRUE,AC540&gt;0),IF('[1]#REF'!$H$7="",TRUE,AD540&gt;0)),"ACEITAR PARA PRÓXIMA ANÁLISE","REJEITAR NESTA ETAPA")</f>
        <v>#REF!</v>
      </c>
    </row>
    <row r="541" ht="12.75" hidden="1" customHeight="1" spans="1:31">
      <c r="A541" s="58" t="str">
        <f t="shared" si="0"/>
        <v>REJEITADO</v>
      </c>
      <c r="B541" s="36" t="str">
        <f>'Etapa Pré-Seleção'!A541</f>
        <v>The influence of technology affordance on addictive use in MMOGs: from the perspective of virtual-domain perfectionism</v>
      </c>
      <c r="C541" s="37" t="e">
        <f>'Etapa Pré-Seleção'!N541</f>
        <v>#REF!</v>
      </c>
      <c r="D541" s="6" t="s">
        <v>3350</v>
      </c>
      <c r="E541" s="58" t="s">
        <v>28</v>
      </c>
      <c r="F541" s="36"/>
      <c r="G541" s="58"/>
      <c r="H541" s="6"/>
      <c r="I541" s="6"/>
      <c r="J541" s="6"/>
      <c r="K541" s="6"/>
      <c r="L541" s="6"/>
      <c r="M541" s="6"/>
      <c r="N541" s="6"/>
      <c r="O541" s="6"/>
      <c r="P541" s="6"/>
      <c r="Q541" s="6"/>
      <c r="R541" s="6"/>
      <c r="S541" s="6"/>
      <c r="T541" s="6"/>
      <c r="U541" s="6"/>
      <c r="V541" s="6"/>
      <c r="W541" s="6"/>
      <c r="X541" s="6"/>
      <c r="Y541" s="6"/>
      <c r="Z541" s="45">
        <v>0</v>
      </c>
      <c r="AA541" s="45">
        <v>0</v>
      </c>
      <c r="AB541" s="45">
        <v>0</v>
      </c>
      <c r="AC541" s="45">
        <v>0</v>
      </c>
      <c r="AD541" s="45">
        <v>0</v>
      </c>
      <c r="AE541" s="45" t="e">
        <f>IF(AND(IF('[1]#REF'!$H$3="",TRUE,Z541&gt;0),IF('[1]#REF'!$H$4="",TRUE,AA541&gt;0),IF('[1]#REF'!$H$5="",TRUE,AB541&gt;0),IF('[1]#REF'!$H$6="",TRUE,AC541&gt;0),IF('[1]#REF'!$H$7="",TRUE,AD541&gt;0)),"ACEITAR PARA PRÓXIMA ANÁLISE","REJEITAR NESTA ETAPA")</f>
        <v>#REF!</v>
      </c>
    </row>
    <row r="542" ht="12.75" hidden="1" customHeight="1" spans="1:31">
      <c r="A542" s="58" t="str">
        <f t="shared" si="0"/>
        <v>REJEITADO</v>
      </c>
      <c r="B542" s="36" t="str">
        <f>'Etapa Pré-Seleção'!A542</f>
        <v>Analyzing Student Performance with Free Late Submission Days</v>
      </c>
      <c r="C542" s="37" t="e">
        <f>'Etapa Pré-Seleção'!N542</f>
        <v>#REF!</v>
      </c>
      <c r="D542" s="6" t="s">
        <v>3350</v>
      </c>
      <c r="E542" s="58" t="s">
        <v>28</v>
      </c>
      <c r="F542" s="36"/>
      <c r="G542" s="58"/>
      <c r="H542" s="6"/>
      <c r="I542" s="6"/>
      <c r="J542" s="6"/>
      <c r="K542" s="6"/>
      <c r="L542" s="6"/>
      <c r="M542" s="6"/>
      <c r="N542" s="6"/>
      <c r="O542" s="6"/>
      <c r="P542" s="6"/>
      <c r="Q542" s="6"/>
      <c r="R542" s="6"/>
      <c r="S542" s="6"/>
      <c r="T542" s="6"/>
      <c r="U542" s="6"/>
      <c r="V542" s="6"/>
      <c r="W542" s="6"/>
      <c r="X542" s="6"/>
      <c r="Y542" s="6"/>
      <c r="Z542" s="45">
        <v>0</v>
      </c>
      <c r="AA542" s="45">
        <v>0</v>
      </c>
      <c r="AB542" s="45">
        <v>0</v>
      </c>
      <c r="AC542" s="45">
        <v>0</v>
      </c>
      <c r="AD542" s="45">
        <v>0</v>
      </c>
      <c r="AE542" s="45" t="e">
        <f>IF(AND(IF('[1]#REF'!$H$3="",TRUE,Z542&gt;0),IF('[1]#REF'!$H$4="",TRUE,AA542&gt;0),IF('[1]#REF'!$H$5="",TRUE,AB542&gt;0),IF('[1]#REF'!$H$6="",TRUE,AC542&gt;0),IF('[1]#REF'!$H$7="",TRUE,AD542&gt;0)),"ACEITAR PARA PRÓXIMA ANÁLISE","REJEITAR NESTA ETAPA")</f>
        <v>#REF!</v>
      </c>
    </row>
    <row r="543" ht="12.75" hidden="1" customHeight="1" spans="1:31">
      <c r="A543" s="58" t="str">
        <f t="shared" si="0"/>
        <v>REJEITADO</v>
      </c>
      <c r="B543" s="36" t="str">
        <f>'Etapa Pré-Seleção'!A543</f>
        <v>Providing insights into health data science education through artificial intelligence</v>
      </c>
      <c r="C543" s="37" t="e">
        <f>'Etapa Pré-Seleção'!N543</f>
        <v>#REF!</v>
      </c>
      <c r="D543" s="6" t="s">
        <v>3350</v>
      </c>
      <c r="E543" s="58" t="s">
        <v>28</v>
      </c>
      <c r="F543" s="36"/>
      <c r="G543" s="58"/>
      <c r="H543" s="6"/>
      <c r="I543" s="6"/>
      <c r="J543" s="6"/>
      <c r="K543" s="6"/>
      <c r="L543" s="6"/>
      <c r="M543" s="6"/>
      <c r="N543" s="6"/>
      <c r="O543" s="6"/>
      <c r="P543" s="6"/>
      <c r="Q543" s="6"/>
      <c r="R543" s="6"/>
      <c r="S543" s="6"/>
      <c r="T543" s="6"/>
      <c r="U543" s="6"/>
      <c r="V543" s="6"/>
      <c r="W543" s="6"/>
      <c r="X543" s="6"/>
      <c r="Y543" s="6"/>
      <c r="Z543" s="45">
        <v>0</v>
      </c>
      <c r="AA543" s="45">
        <v>0</v>
      </c>
      <c r="AB543" s="45">
        <v>0</v>
      </c>
      <c r="AC543" s="45">
        <v>0</v>
      </c>
      <c r="AD543" s="45">
        <v>0</v>
      </c>
      <c r="AE543" s="45" t="e">
        <f>IF(AND(IF('[1]#REF'!$H$3="",TRUE,Z543&gt;0),IF('[1]#REF'!$H$4="",TRUE,AA543&gt;0),IF('[1]#REF'!$H$5="",TRUE,AB543&gt;0),IF('[1]#REF'!$H$6="",TRUE,AC543&gt;0),IF('[1]#REF'!$H$7="",TRUE,AD543&gt;0)),"ACEITAR PARA PRÓXIMA ANÁLISE","REJEITAR NESTA ETAPA")</f>
        <v>#REF!</v>
      </c>
    </row>
    <row r="544" ht="12.75" hidden="1" customHeight="1" spans="1:31">
      <c r="A544" s="58" t="str">
        <f t="shared" si="0"/>
        <v>REJEITADO</v>
      </c>
      <c r="B544" s="36" t="str">
        <f>'Etapa Pré-Seleção'!A544</f>
        <v>The relationship between technology acceptance and self-regulated learning: the mediation roles of intrinsic motivation and learning engagement</v>
      </c>
      <c r="C544" s="37" t="e">
        <f>'Etapa Pré-Seleção'!N544</f>
        <v>#REF!</v>
      </c>
      <c r="D544" s="6" t="s">
        <v>3350</v>
      </c>
      <c r="E544" s="58" t="s">
        <v>28</v>
      </c>
      <c r="F544" s="36"/>
      <c r="G544" s="58"/>
      <c r="H544" s="6"/>
      <c r="I544" s="6"/>
      <c r="J544" s="6"/>
      <c r="K544" s="6"/>
      <c r="L544" s="6"/>
      <c r="M544" s="6"/>
      <c r="N544" s="6"/>
      <c r="O544" s="6"/>
      <c r="P544" s="6"/>
      <c r="Q544" s="6"/>
      <c r="R544" s="6"/>
      <c r="S544" s="6"/>
      <c r="T544" s="6"/>
      <c r="U544" s="6"/>
      <c r="V544" s="6"/>
      <c r="W544" s="6"/>
      <c r="X544" s="6"/>
      <c r="Y544" s="6"/>
      <c r="Z544" s="45">
        <v>0</v>
      </c>
      <c r="AA544" s="45">
        <v>0</v>
      </c>
      <c r="AB544" s="45">
        <v>0</v>
      </c>
      <c r="AC544" s="45">
        <v>0</v>
      </c>
      <c r="AD544" s="45">
        <v>0</v>
      </c>
      <c r="AE544" s="45" t="e">
        <f>IF(AND(IF('[1]#REF'!$H$3="",TRUE,Z544&gt;0),IF('[1]#REF'!$H$4="",TRUE,AA544&gt;0),IF('[1]#REF'!$H$5="",TRUE,AB544&gt;0),IF('[1]#REF'!$H$6="",TRUE,AC544&gt;0),IF('[1]#REF'!$H$7="",TRUE,AD544&gt;0)),"ACEITAR PARA PRÓXIMA ANÁLISE","REJEITAR NESTA ETAPA")</f>
        <v>#REF!</v>
      </c>
    </row>
    <row r="545" ht="12.75" hidden="1" customHeight="1" spans="1:31">
      <c r="A545" s="58" t="str">
        <f t="shared" si="0"/>
        <v>REJEITADO</v>
      </c>
      <c r="B545" s="36" t="str">
        <f>'Etapa Pré-Seleção'!A545</f>
        <v>Psychological state of college students’ online english course learning under normalization of the epidemic</v>
      </c>
      <c r="C545" s="37" t="e">
        <f>'Etapa Pré-Seleção'!N545</f>
        <v>#REF!</v>
      </c>
      <c r="D545" s="6" t="s">
        <v>3350</v>
      </c>
      <c r="E545" s="58" t="s">
        <v>28</v>
      </c>
      <c r="F545" s="36"/>
      <c r="G545" s="58"/>
      <c r="H545" s="6"/>
      <c r="I545" s="6"/>
      <c r="J545" s="6"/>
      <c r="K545" s="6"/>
      <c r="L545" s="6"/>
      <c r="M545" s="6"/>
      <c r="N545" s="6"/>
      <c r="O545" s="6"/>
      <c r="P545" s="6"/>
      <c r="Q545" s="6"/>
      <c r="R545" s="6"/>
      <c r="S545" s="6"/>
      <c r="T545" s="6"/>
      <c r="U545" s="6"/>
      <c r="V545" s="6"/>
      <c r="W545" s="6"/>
      <c r="X545" s="6"/>
      <c r="Y545" s="6"/>
      <c r="Z545" s="45">
        <v>0</v>
      </c>
      <c r="AA545" s="45">
        <v>0</v>
      </c>
      <c r="AB545" s="45">
        <v>0</v>
      </c>
      <c r="AC545" s="45">
        <v>0</v>
      </c>
      <c r="AD545" s="45">
        <v>0</v>
      </c>
      <c r="AE545" s="45" t="e">
        <f>IF(AND(IF('[1]#REF'!$H$3="",TRUE,Z545&gt;0),IF('[1]#REF'!$H$4="",TRUE,AA545&gt;0),IF('[1]#REF'!$H$5="",TRUE,AB545&gt;0),IF('[1]#REF'!$H$6="",TRUE,AC545&gt;0),IF('[1]#REF'!$H$7="",TRUE,AD545&gt;0)),"ACEITAR PARA PRÓXIMA ANÁLISE","REJEITAR NESTA ETAPA")</f>
        <v>#REF!</v>
      </c>
    </row>
    <row r="546" ht="12.75" hidden="1" customHeight="1" spans="1:31">
      <c r="A546" s="58" t="str">
        <f t="shared" si="0"/>
        <v>REJEITADO</v>
      </c>
      <c r="B546" s="36" t="str">
        <f>'Etapa Pré-Seleção'!A546</f>
        <v>Teachers’ motivating styles and students’ agentic engagement in online learning</v>
      </c>
      <c r="C546" s="37" t="e">
        <f>'Etapa Pré-Seleção'!N546</f>
        <v>#REF!</v>
      </c>
      <c r="D546" s="6" t="s">
        <v>3350</v>
      </c>
      <c r="E546" s="58" t="s">
        <v>28</v>
      </c>
      <c r="F546" s="36"/>
      <c r="G546" s="58"/>
      <c r="H546" s="6"/>
      <c r="I546" s="6"/>
      <c r="J546" s="6"/>
      <c r="K546" s="6"/>
      <c r="L546" s="6"/>
      <c r="M546" s="6"/>
      <c r="N546" s="6"/>
      <c r="O546" s="6"/>
      <c r="P546" s="6"/>
      <c r="Q546" s="6"/>
      <c r="R546" s="6"/>
      <c r="S546" s="6"/>
      <c r="T546" s="6"/>
      <c r="U546" s="6"/>
      <c r="V546" s="6"/>
      <c r="W546" s="6"/>
      <c r="X546" s="6"/>
      <c r="Y546" s="6"/>
      <c r="Z546" s="45">
        <v>0</v>
      </c>
      <c r="AA546" s="45">
        <v>0</v>
      </c>
      <c r="AB546" s="45">
        <v>0</v>
      </c>
      <c r="AC546" s="45">
        <v>0</v>
      </c>
      <c r="AD546" s="45">
        <v>0</v>
      </c>
      <c r="AE546" s="45" t="e">
        <f>IF(AND(IF('[1]#REF'!$H$3="",TRUE,Z546&gt;0),IF('[1]#REF'!$H$4="",TRUE,AA546&gt;0),IF('[1]#REF'!$H$5="",TRUE,AB546&gt;0),IF('[1]#REF'!$H$6="",TRUE,AC546&gt;0),IF('[1]#REF'!$H$7="",TRUE,AD546&gt;0)),"ACEITAR PARA PRÓXIMA ANÁLISE","REJEITAR NESTA ETAPA")</f>
        <v>#REF!</v>
      </c>
    </row>
    <row r="547" ht="12.75" hidden="1" customHeight="1" spans="1:31">
      <c r="A547" s="58" t="str">
        <f t="shared" si="0"/>
        <v>REJEITADO</v>
      </c>
      <c r="B547" s="36" t="str">
        <f>'Etapa Pré-Seleção'!A547</f>
        <v>Pilot Study of Home-Based Virtual Reality Fitness Training in Post-Discharge Rehabilitation for Patients with Spinal Cord Injury: A Randomized Double-Blind Multicenter Trial</v>
      </c>
      <c r="C547" s="37" t="e">
        <f>'Etapa Pré-Seleção'!N547</f>
        <v>#REF!</v>
      </c>
      <c r="D547" s="6" t="s">
        <v>3350</v>
      </c>
      <c r="E547" s="58" t="s">
        <v>28</v>
      </c>
      <c r="F547" s="36"/>
      <c r="G547" s="58"/>
      <c r="H547" s="6"/>
      <c r="I547" s="6"/>
      <c r="J547" s="6"/>
      <c r="K547" s="6"/>
      <c r="L547" s="6"/>
      <c r="M547" s="6"/>
      <c r="N547" s="6"/>
      <c r="O547" s="6"/>
      <c r="P547" s="6"/>
      <c r="Q547" s="6"/>
      <c r="R547" s="6"/>
      <c r="S547" s="6"/>
      <c r="T547" s="6"/>
      <c r="U547" s="6"/>
      <c r="V547" s="6"/>
      <c r="W547" s="6"/>
      <c r="X547" s="6"/>
      <c r="Y547" s="6"/>
      <c r="Z547" s="45">
        <v>0</v>
      </c>
      <c r="AA547" s="45">
        <v>0</v>
      </c>
      <c r="AB547" s="45">
        <v>0</v>
      </c>
      <c r="AC547" s="45">
        <v>0</v>
      </c>
      <c r="AD547" s="45">
        <v>0</v>
      </c>
      <c r="AE547" s="45" t="e">
        <f>IF(AND(IF('[1]#REF'!$H$3="",TRUE,Z547&gt;0),IF('[1]#REF'!$H$4="",TRUE,AA547&gt;0),IF('[1]#REF'!$H$5="",TRUE,AB547&gt;0),IF('[1]#REF'!$H$6="",TRUE,AC547&gt;0),IF('[1]#REF'!$H$7="",TRUE,AD547&gt;0)),"ACEITAR PARA PRÓXIMA ANÁLISE","REJEITAR NESTA ETAPA")</f>
        <v>#REF!</v>
      </c>
    </row>
    <row r="548" ht="12.75" hidden="1" customHeight="1" spans="1:31">
      <c r="A548" s="58" t="str">
        <f t="shared" si="0"/>
        <v>REJEITADO</v>
      </c>
      <c r="B548" s="36" t="str">
        <f>'Etapa Pré-Seleção'!A548</f>
        <v>Impact of E-learning on Students' Motivation in Higher Education Institutions: An Indian Perspective; [Impacte de l'aprenentatge E-learning en la motivació dels estudiants a les institucions d'educació superior: una perspectiva índia]; [Impacto del aprendizaje E-learning en la motivación de los estudiantes en instituciones de educación superior: una perspectiva india]</v>
      </c>
      <c r="C548" s="37" t="e">
        <f>'Etapa Pré-Seleção'!N548</f>
        <v>#REF!</v>
      </c>
      <c r="D548" s="6" t="s">
        <v>3350</v>
      </c>
      <c r="E548" s="58" t="s">
        <v>28</v>
      </c>
      <c r="F548" s="36"/>
      <c r="G548" s="58"/>
      <c r="H548" s="6"/>
      <c r="I548" s="6"/>
      <c r="J548" s="6"/>
      <c r="K548" s="6"/>
      <c r="L548" s="6"/>
      <c r="M548" s="6"/>
      <c r="N548" s="6"/>
      <c r="O548" s="6"/>
      <c r="P548" s="6"/>
      <c r="Q548" s="6"/>
      <c r="R548" s="6"/>
      <c r="S548" s="6"/>
      <c r="T548" s="6"/>
      <c r="U548" s="6"/>
      <c r="V548" s="6"/>
      <c r="W548" s="6"/>
      <c r="X548" s="6"/>
      <c r="Y548" s="6"/>
      <c r="Z548" s="45">
        <v>0</v>
      </c>
      <c r="AA548" s="45">
        <v>0</v>
      </c>
      <c r="AB548" s="45">
        <v>0</v>
      </c>
      <c r="AC548" s="45">
        <v>0</v>
      </c>
      <c r="AD548" s="45">
        <v>0</v>
      </c>
      <c r="AE548" s="45" t="e">
        <f>IF(AND(IF('[1]#REF'!$H$3="",TRUE,Z548&gt;0),IF('[1]#REF'!$H$4="",TRUE,AA548&gt;0),IF('[1]#REF'!$H$5="",TRUE,AB548&gt;0),IF('[1]#REF'!$H$6="",TRUE,AC548&gt;0),IF('[1]#REF'!$H$7="",TRUE,AD548&gt;0)),"ACEITAR PARA PRÓXIMA ANÁLISE","REJEITAR NESTA ETAPA")</f>
        <v>#REF!</v>
      </c>
    </row>
    <row r="549" ht="12.75" hidden="1" customHeight="1" spans="1:31">
      <c r="A549" s="58" t="str">
        <f t="shared" si="0"/>
        <v>REJEITADO</v>
      </c>
      <c r="B549" s="36" t="str">
        <f>'Etapa Pré-Seleção'!A549</f>
        <v>Emotions, Motivation, and Metacognition of University Students in a SPOC Context</v>
      </c>
      <c r="C549" s="37" t="e">
        <f>'Etapa Pré-Seleção'!N549</f>
        <v>#REF!</v>
      </c>
      <c r="D549" s="6" t="s">
        <v>3350</v>
      </c>
      <c r="E549" s="58" t="s">
        <v>28</v>
      </c>
      <c r="F549" s="36"/>
      <c r="G549" s="58"/>
      <c r="H549" s="6"/>
      <c r="I549" s="6"/>
      <c r="J549" s="6"/>
      <c r="K549" s="6"/>
      <c r="L549" s="6"/>
      <c r="M549" s="6"/>
      <c r="N549" s="6"/>
      <c r="O549" s="6"/>
      <c r="P549" s="6"/>
      <c r="Q549" s="6"/>
      <c r="R549" s="6"/>
      <c r="S549" s="6"/>
      <c r="T549" s="6"/>
      <c r="U549" s="6"/>
      <c r="V549" s="6"/>
      <c r="W549" s="6"/>
      <c r="X549" s="6"/>
      <c r="Y549" s="6"/>
      <c r="Z549" s="45">
        <v>0</v>
      </c>
      <c r="AA549" s="45">
        <v>0</v>
      </c>
      <c r="AB549" s="45">
        <v>0</v>
      </c>
      <c r="AC549" s="45">
        <v>0</v>
      </c>
      <c r="AD549" s="45">
        <v>0</v>
      </c>
      <c r="AE549" s="45" t="e">
        <f>IF(AND(IF('[1]#REF'!$H$3="",TRUE,Z549&gt;0),IF('[1]#REF'!$H$4="",TRUE,AA549&gt;0),IF('[1]#REF'!$H$5="",TRUE,AB549&gt;0),IF('[1]#REF'!$H$6="",TRUE,AC549&gt;0),IF('[1]#REF'!$H$7="",TRUE,AD549&gt;0)),"ACEITAR PARA PRÓXIMA ANÁLISE","REJEITAR NESTA ETAPA")</f>
        <v>#REF!</v>
      </c>
    </row>
    <row r="550" ht="12.75" hidden="1" customHeight="1" spans="1:31">
      <c r="A550" s="58" t="str">
        <f t="shared" si="0"/>
        <v>REJEITADO</v>
      </c>
      <c r="B550" s="36" t="str">
        <f>'Etapa Pré-Seleção'!A550</f>
        <v>Enhancing graduate employability–exploring the influence of experiential simulation learning on life skill development</v>
      </c>
      <c r="C550" s="37" t="e">
        <f>'Etapa Pré-Seleção'!N550</f>
        <v>#REF!</v>
      </c>
      <c r="D550" s="6" t="s">
        <v>3350</v>
      </c>
      <c r="E550" s="58" t="s">
        <v>28</v>
      </c>
      <c r="F550" s="36"/>
      <c r="G550" s="58"/>
      <c r="H550" s="6"/>
      <c r="I550" s="6"/>
      <c r="J550" s="6"/>
      <c r="K550" s="6"/>
      <c r="L550" s="6"/>
      <c r="M550" s="6"/>
      <c r="N550" s="6"/>
      <c r="O550" s="6"/>
      <c r="P550" s="6"/>
      <c r="Q550" s="6"/>
      <c r="R550" s="6"/>
      <c r="S550" s="6"/>
      <c r="T550" s="6"/>
      <c r="U550" s="6"/>
      <c r="V550" s="6"/>
      <c r="W550" s="6"/>
      <c r="X550" s="6"/>
      <c r="Y550" s="6"/>
      <c r="Z550" s="45">
        <v>0</v>
      </c>
      <c r="AA550" s="45">
        <v>0</v>
      </c>
      <c r="AB550" s="45">
        <v>0</v>
      </c>
      <c r="AC550" s="45">
        <v>0</v>
      </c>
      <c r="AD550" s="45">
        <v>0</v>
      </c>
      <c r="AE550" s="45" t="e">
        <f>IF(AND(IF('[1]#REF'!$H$3="",TRUE,Z550&gt;0),IF('[1]#REF'!$H$4="",TRUE,AA550&gt;0),IF('[1]#REF'!$H$5="",TRUE,AB550&gt;0),IF('[1]#REF'!$H$6="",TRUE,AC550&gt;0),IF('[1]#REF'!$H$7="",TRUE,AD550&gt;0)),"ACEITAR PARA PRÓXIMA ANÁLISE","REJEITAR NESTA ETAPA")</f>
        <v>#REF!</v>
      </c>
    </row>
    <row r="551" ht="12.75" hidden="1" customHeight="1" spans="1:31">
      <c r="A551" s="58" t="str">
        <f t="shared" si="0"/>
        <v>REJEITADO</v>
      </c>
      <c r="B551" s="36" t="str">
        <f>'Etapa Pré-Seleção'!A551</f>
        <v>Self-doubt and self-regulation: A systematic literature review of the factors affecting academic cheating in online learning environments</v>
      </c>
      <c r="C551" s="37" t="e">
        <f>'Etapa Pré-Seleção'!N551</f>
        <v>#REF!</v>
      </c>
      <c r="D551" s="6" t="s">
        <v>3350</v>
      </c>
      <c r="E551" s="58" t="s">
        <v>28</v>
      </c>
      <c r="F551" s="36"/>
      <c r="G551" s="58"/>
      <c r="H551" s="6"/>
      <c r="I551" s="6"/>
      <c r="J551" s="6"/>
      <c r="K551" s="6"/>
      <c r="L551" s="6"/>
      <c r="M551" s="6"/>
      <c r="N551" s="6"/>
      <c r="O551" s="6"/>
      <c r="P551" s="6"/>
      <c r="Q551" s="6"/>
      <c r="R551" s="6"/>
      <c r="S551" s="6"/>
      <c r="T551" s="6"/>
      <c r="U551" s="6"/>
      <c r="V551" s="6"/>
      <c r="W551" s="6"/>
      <c r="X551" s="6"/>
      <c r="Y551" s="6"/>
      <c r="Z551" s="45">
        <v>0</v>
      </c>
      <c r="AA551" s="45">
        <v>0</v>
      </c>
      <c r="AB551" s="45">
        <v>0</v>
      </c>
      <c r="AC551" s="45">
        <v>0</v>
      </c>
      <c r="AD551" s="45">
        <v>0</v>
      </c>
      <c r="AE551" s="45" t="e">
        <f>IF(AND(IF('[1]#REF'!$H$3="",TRUE,Z551&gt;0),IF('[1]#REF'!$H$4="",TRUE,AA551&gt;0),IF('[1]#REF'!$H$5="",TRUE,AB551&gt;0),IF('[1]#REF'!$H$6="",TRUE,AC551&gt;0),IF('[1]#REF'!$H$7="",TRUE,AD551&gt;0)),"ACEITAR PARA PRÓXIMA ANÁLISE","REJEITAR NESTA ETAPA")</f>
        <v>#REF!</v>
      </c>
    </row>
    <row r="552" ht="12.75" hidden="1" customHeight="1" spans="1:31">
      <c r="A552" s="58" t="str">
        <f t="shared" si="0"/>
        <v>REJEITADO</v>
      </c>
      <c r="B552" s="36" t="str">
        <f>'Etapa Pré-Seleção'!A552</f>
        <v>NewsGuesser: Using Curiosity to Reduce Selective Exposure</v>
      </c>
      <c r="C552" s="37" t="e">
        <f>'Etapa Pré-Seleção'!N552</f>
        <v>#REF!</v>
      </c>
      <c r="D552" s="6" t="s">
        <v>3350</v>
      </c>
      <c r="E552" s="58" t="s">
        <v>28</v>
      </c>
      <c r="F552" s="36"/>
      <c r="G552" s="58"/>
      <c r="H552" s="6"/>
      <c r="I552" s="6"/>
      <c r="J552" s="6"/>
      <c r="K552" s="6"/>
      <c r="L552" s="6"/>
      <c r="M552" s="6"/>
      <c r="N552" s="6"/>
      <c r="O552" s="6"/>
      <c r="P552" s="6"/>
      <c r="Q552" s="6"/>
      <c r="R552" s="6"/>
      <c r="S552" s="6"/>
      <c r="T552" s="6"/>
      <c r="U552" s="6"/>
      <c r="V552" s="6"/>
      <c r="W552" s="6"/>
      <c r="X552" s="6"/>
      <c r="Y552" s="6"/>
      <c r="Z552" s="45">
        <v>0</v>
      </c>
      <c r="AA552" s="45">
        <v>0</v>
      </c>
      <c r="AB552" s="45">
        <v>0</v>
      </c>
      <c r="AC552" s="45">
        <v>0</v>
      </c>
      <c r="AD552" s="45">
        <v>0</v>
      </c>
      <c r="AE552" s="45" t="e">
        <f>IF(AND(IF('[1]#REF'!$H$3="",TRUE,Z552&gt;0),IF('[1]#REF'!$H$4="",TRUE,AA552&gt;0),IF('[1]#REF'!$H$5="",TRUE,AB552&gt;0),IF('[1]#REF'!$H$6="",TRUE,AC552&gt;0),IF('[1]#REF'!$H$7="",TRUE,AD552&gt;0)),"ACEITAR PARA PRÓXIMA ANÁLISE","REJEITAR NESTA ETAPA")</f>
        <v>#REF!</v>
      </c>
    </row>
    <row r="553" ht="12.75" hidden="1" customHeight="1" spans="1:31">
      <c r="A553" s="58" t="str">
        <f t="shared" si="0"/>
        <v>REJEITADO</v>
      </c>
      <c r="B553" s="36" t="str">
        <f>'Etapa Pré-Seleção'!A553</f>
        <v>Virtual Game on Everyday Statistics</v>
      </c>
      <c r="C553" s="37" t="e">
        <f>'Etapa Pré-Seleção'!N553</f>
        <v>#REF!</v>
      </c>
      <c r="D553" s="6" t="s">
        <v>3350</v>
      </c>
      <c r="E553" s="58" t="s">
        <v>28</v>
      </c>
      <c r="F553" s="36"/>
      <c r="G553" s="58"/>
      <c r="H553" s="6"/>
      <c r="I553" s="6"/>
      <c r="J553" s="6"/>
      <c r="K553" s="6"/>
      <c r="L553" s="6"/>
      <c r="M553" s="6"/>
      <c r="N553" s="6"/>
      <c r="O553" s="6"/>
      <c r="P553" s="6"/>
      <c r="Q553" s="6"/>
      <c r="R553" s="6"/>
      <c r="S553" s="6"/>
      <c r="T553" s="6"/>
      <c r="U553" s="6"/>
      <c r="V553" s="6"/>
      <c r="W553" s="6"/>
      <c r="X553" s="6"/>
      <c r="Y553" s="6"/>
      <c r="Z553" s="45">
        <v>0</v>
      </c>
      <c r="AA553" s="45">
        <v>0</v>
      </c>
      <c r="AB553" s="45">
        <v>0</v>
      </c>
      <c r="AC553" s="45">
        <v>0</v>
      </c>
      <c r="AD553" s="45">
        <v>0</v>
      </c>
      <c r="AE553" s="45" t="e">
        <f>IF(AND(IF('[1]#REF'!$H$3="",TRUE,Z553&gt;0),IF('[1]#REF'!$H$4="",TRUE,AA553&gt;0),IF('[1]#REF'!$H$5="",TRUE,AB553&gt;0),IF('[1]#REF'!$H$6="",TRUE,AC553&gt;0),IF('[1]#REF'!$H$7="",TRUE,AD553&gt;0)),"ACEITAR PARA PRÓXIMA ANÁLISE","REJEITAR NESTA ETAPA")</f>
        <v>#REF!</v>
      </c>
    </row>
    <row r="554" ht="12.75" hidden="1" customHeight="1" spans="1:31">
      <c r="A554" s="58" t="str">
        <f t="shared" si="0"/>
        <v>REJEITADO</v>
      </c>
      <c r="B554" s="36" t="str">
        <f>'Etapa Pré-Seleção'!A554</f>
        <v>Neobank adoption: integrating the information systems effectiveness framework with the innovation resistance model</v>
      </c>
      <c r="C554" s="37" t="e">
        <f>'Etapa Pré-Seleção'!N554</f>
        <v>#REF!</v>
      </c>
      <c r="D554" s="6" t="s">
        <v>3350</v>
      </c>
      <c r="E554" s="58" t="s">
        <v>28</v>
      </c>
      <c r="F554" s="36"/>
      <c r="G554" s="58"/>
      <c r="H554" s="6"/>
      <c r="I554" s="6"/>
      <c r="J554" s="6"/>
      <c r="K554" s="6"/>
      <c r="L554" s="6"/>
      <c r="M554" s="6"/>
      <c r="N554" s="6"/>
      <c r="O554" s="6"/>
      <c r="P554" s="6"/>
      <c r="Q554" s="6"/>
      <c r="R554" s="6"/>
      <c r="S554" s="6"/>
      <c r="T554" s="6"/>
      <c r="U554" s="6"/>
      <c r="V554" s="6"/>
      <c r="W554" s="6"/>
      <c r="X554" s="6"/>
      <c r="Y554" s="6"/>
      <c r="Z554" s="45">
        <v>0</v>
      </c>
      <c r="AA554" s="45">
        <v>0</v>
      </c>
      <c r="AB554" s="45">
        <v>0</v>
      </c>
      <c r="AC554" s="45">
        <v>0</v>
      </c>
      <c r="AD554" s="45">
        <v>0</v>
      </c>
      <c r="AE554" s="45" t="e">
        <f>IF(AND(IF('[1]#REF'!$H$3="",TRUE,Z554&gt;0),IF('[1]#REF'!$H$4="",TRUE,AA554&gt;0),IF('[1]#REF'!$H$5="",TRUE,AB554&gt;0),IF('[1]#REF'!$H$6="",TRUE,AC554&gt;0),IF('[1]#REF'!$H$7="",TRUE,AD554&gt;0)),"ACEITAR PARA PRÓXIMA ANÁLISE","REJEITAR NESTA ETAPA")</f>
        <v>#REF!</v>
      </c>
    </row>
    <row r="555" ht="12.75" hidden="1" customHeight="1" spans="1:31">
      <c r="A555" s="58" t="str">
        <f t="shared" si="0"/>
        <v>REJEITADO</v>
      </c>
      <c r="B555" s="36" t="str">
        <f>'Etapa Pré-Seleção'!A555</f>
        <v>The research on the self-regulation strategies support for virtual interaction</v>
      </c>
      <c r="C555" s="37" t="e">
        <f>'Etapa Pré-Seleção'!N555</f>
        <v>#REF!</v>
      </c>
      <c r="D555" s="6" t="s">
        <v>3350</v>
      </c>
      <c r="E555" s="58" t="s">
        <v>28</v>
      </c>
      <c r="F555" s="36"/>
      <c r="G555" s="58"/>
      <c r="H555" s="6"/>
      <c r="I555" s="6"/>
      <c r="J555" s="6"/>
      <c r="K555" s="6"/>
      <c r="L555" s="6"/>
      <c r="M555" s="6"/>
      <c r="N555" s="6"/>
      <c r="O555" s="6"/>
      <c r="P555" s="6"/>
      <c r="Q555" s="6"/>
      <c r="R555" s="6"/>
      <c r="S555" s="6"/>
      <c r="T555" s="6"/>
      <c r="U555" s="6"/>
      <c r="V555" s="6"/>
      <c r="W555" s="6"/>
      <c r="X555" s="6"/>
      <c r="Y555" s="6"/>
      <c r="Z555" s="45">
        <v>0</v>
      </c>
      <c r="AA555" s="45">
        <v>0</v>
      </c>
      <c r="AB555" s="45">
        <v>0</v>
      </c>
      <c r="AC555" s="45">
        <v>0</v>
      </c>
      <c r="AD555" s="45">
        <v>0</v>
      </c>
      <c r="AE555" s="45" t="e">
        <f>IF(AND(IF('[1]#REF'!$H$3="",TRUE,Z555&gt;0),IF('[1]#REF'!$H$4="",TRUE,AA555&gt;0),IF('[1]#REF'!$H$5="",TRUE,AB555&gt;0),IF('[1]#REF'!$H$6="",TRUE,AC555&gt;0),IF('[1]#REF'!$H$7="",TRUE,AD555&gt;0)),"ACEITAR PARA PRÓXIMA ANÁLISE","REJEITAR NESTA ETAPA")</f>
        <v>#REF!</v>
      </c>
    </row>
    <row r="556" ht="12.75" hidden="1" customHeight="1" spans="1:31">
      <c r="A556" s="58" t="str">
        <f t="shared" si="0"/>
        <v>REJEITADO</v>
      </c>
      <c r="B556" s="36" t="str">
        <f>'Etapa Pré-Seleção'!A556</f>
        <v>Towards adaptive support for self-regulated learning of causal relations: Evaluating four Dutch word vector models</v>
      </c>
      <c r="C556" s="37" t="e">
        <f>'Etapa Pré-Seleção'!N556</f>
        <v>#REF!</v>
      </c>
      <c r="D556" s="6" t="s">
        <v>3350</v>
      </c>
      <c r="E556" s="58" t="s">
        <v>28</v>
      </c>
      <c r="F556" s="36"/>
      <c r="G556" s="58"/>
      <c r="H556" s="6"/>
      <c r="I556" s="6"/>
      <c r="J556" s="6"/>
      <c r="K556" s="6"/>
      <c r="L556" s="6"/>
      <c r="M556" s="6"/>
      <c r="N556" s="6"/>
      <c r="O556" s="6"/>
      <c r="P556" s="6"/>
      <c r="Q556" s="6"/>
      <c r="R556" s="6"/>
      <c r="S556" s="6"/>
      <c r="T556" s="6"/>
      <c r="U556" s="6"/>
      <c r="V556" s="6"/>
      <c r="W556" s="6"/>
      <c r="X556" s="6"/>
      <c r="Y556" s="6"/>
      <c r="Z556" s="45">
        <v>0</v>
      </c>
      <c r="AA556" s="45">
        <v>0</v>
      </c>
      <c r="AB556" s="45">
        <v>0</v>
      </c>
      <c r="AC556" s="45">
        <v>0</v>
      </c>
      <c r="AD556" s="45">
        <v>0</v>
      </c>
      <c r="AE556" s="45" t="e">
        <f>IF(AND(IF('[1]#REF'!$H$3="",TRUE,Z556&gt;0),IF('[1]#REF'!$H$4="",TRUE,AA556&gt;0),IF('[1]#REF'!$H$5="",TRUE,AB556&gt;0),IF('[1]#REF'!$H$6="",TRUE,AC556&gt;0),IF('[1]#REF'!$H$7="",TRUE,AD556&gt;0)),"ACEITAR PARA PRÓXIMA ANÁLISE","REJEITAR NESTA ETAPA")</f>
        <v>#REF!</v>
      </c>
    </row>
    <row r="557" ht="12.75" hidden="1" customHeight="1" spans="1:31">
      <c r="A557" s="58" t="str">
        <f t="shared" si="0"/>
        <v>REJEITADO</v>
      </c>
      <c r="B557" s="36" t="str">
        <f>'Etapa Pré-Seleção'!A557</f>
        <v>Exploring Global Entrepreneurship Issues on Twitter</v>
      </c>
      <c r="C557" s="37" t="e">
        <f>'Etapa Pré-Seleção'!N557</f>
        <v>#REF!</v>
      </c>
      <c r="D557" s="6" t="s">
        <v>3350</v>
      </c>
      <c r="E557" s="58" t="s">
        <v>28</v>
      </c>
      <c r="F557" s="36"/>
      <c r="G557" s="58"/>
      <c r="H557" s="6"/>
      <c r="I557" s="6"/>
      <c r="J557" s="6"/>
      <c r="K557" s="6"/>
      <c r="L557" s="6"/>
      <c r="M557" s="6"/>
      <c r="N557" s="6"/>
      <c r="O557" s="6"/>
      <c r="P557" s="6"/>
      <c r="Q557" s="6"/>
      <c r="R557" s="6"/>
      <c r="S557" s="6"/>
      <c r="T557" s="6"/>
      <c r="U557" s="6"/>
      <c r="V557" s="6"/>
      <c r="W557" s="6"/>
      <c r="X557" s="6"/>
      <c r="Y557" s="6"/>
      <c r="Z557" s="45">
        <v>0</v>
      </c>
      <c r="AA557" s="45">
        <v>0</v>
      </c>
      <c r="AB557" s="45">
        <v>0</v>
      </c>
      <c r="AC557" s="45">
        <v>0</v>
      </c>
      <c r="AD557" s="45">
        <v>0</v>
      </c>
      <c r="AE557" s="45" t="e">
        <f>IF(AND(IF('[1]#REF'!$H$3="",TRUE,Z557&gt;0),IF('[1]#REF'!$H$4="",TRUE,AA557&gt;0),IF('[1]#REF'!$H$5="",TRUE,AB557&gt;0),IF('[1]#REF'!$H$6="",TRUE,AC557&gt;0),IF('[1]#REF'!$H$7="",TRUE,AD557&gt;0)),"ACEITAR PARA PRÓXIMA ANÁLISE","REJEITAR NESTA ETAPA")</f>
        <v>#REF!</v>
      </c>
    </row>
    <row r="558" ht="12.75" hidden="1" customHeight="1" spans="1:31">
      <c r="A558" s="58" t="str">
        <f t="shared" si="0"/>
        <v>REJEITADO</v>
      </c>
      <c r="B558" s="36" t="str">
        <f>'Etapa Pré-Seleção'!A558</f>
        <v>Gamification of Behavior Change: Mathematical Principle and Proof-of-Concept Study</v>
      </c>
      <c r="C558" s="37" t="e">
        <f>'Etapa Pré-Seleção'!N558</f>
        <v>#REF!</v>
      </c>
      <c r="D558" s="6" t="s">
        <v>3350</v>
      </c>
      <c r="E558" s="58" t="s">
        <v>28</v>
      </c>
      <c r="F558" s="36"/>
      <c r="G558" s="58"/>
      <c r="H558" s="6"/>
      <c r="I558" s="6"/>
      <c r="J558" s="6"/>
      <c r="K558" s="6"/>
      <c r="L558" s="6"/>
      <c r="M558" s="6"/>
      <c r="N558" s="6"/>
      <c r="O558" s="6"/>
      <c r="P558" s="6"/>
      <c r="Q558" s="6"/>
      <c r="R558" s="6"/>
      <c r="S558" s="6"/>
      <c r="T558" s="6"/>
      <c r="U558" s="6"/>
      <c r="V558" s="6"/>
      <c r="W558" s="6"/>
      <c r="X558" s="6"/>
      <c r="Y558" s="6"/>
      <c r="Z558" s="45">
        <v>0</v>
      </c>
      <c r="AA558" s="45">
        <v>0</v>
      </c>
      <c r="AB558" s="45">
        <v>0</v>
      </c>
      <c r="AC558" s="45">
        <v>0</v>
      </c>
      <c r="AD558" s="45">
        <v>0</v>
      </c>
      <c r="AE558" s="45" t="e">
        <f>IF(AND(IF('[1]#REF'!$H$3="",TRUE,Z558&gt;0),IF('[1]#REF'!$H$4="",TRUE,AA558&gt;0),IF('[1]#REF'!$H$5="",TRUE,AB558&gt;0),IF('[1]#REF'!$H$6="",TRUE,AC558&gt;0),IF('[1]#REF'!$H$7="",TRUE,AD558&gt;0)),"ACEITAR PARA PRÓXIMA ANÁLISE","REJEITAR NESTA ETAPA")</f>
        <v>#REF!</v>
      </c>
    </row>
    <row r="559" ht="12.75" hidden="1" customHeight="1" spans="1:31">
      <c r="A559" s="58" t="str">
        <f t="shared" si="0"/>
        <v>REJEITADO</v>
      </c>
      <c r="B559" s="36" t="str">
        <f>'Etapa Pré-Seleção'!A559</f>
        <v>Evaluating game-based teaching systems in economics courses</v>
      </c>
      <c r="C559" s="37" t="e">
        <f>'Etapa Pré-Seleção'!N559</f>
        <v>#REF!</v>
      </c>
      <c r="D559" s="6" t="s">
        <v>3350</v>
      </c>
      <c r="E559" s="58" t="s">
        <v>28</v>
      </c>
      <c r="F559" s="36"/>
      <c r="G559" s="58"/>
      <c r="H559" s="6"/>
      <c r="I559" s="6"/>
      <c r="J559" s="6"/>
      <c r="K559" s="6"/>
      <c r="L559" s="6"/>
      <c r="M559" s="6"/>
      <c r="N559" s="6"/>
      <c r="O559" s="6"/>
      <c r="P559" s="6"/>
      <c r="Q559" s="6"/>
      <c r="R559" s="6"/>
      <c r="S559" s="6"/>
      <c r="T559" s="6"/>
      <c r="U559" s="6"/>
      <c r="V559" s="6"/>
      <c r="W559" s="6"/>
      <c r="X559" s="6"/>
      <c r="Y559" s="6"/>
      <c r="Z559" s="45">
        <v>0</v>
      </c>
      <c r="AA559" s="45">
        <v>0</v>
      </c>
      <c r="AB559" s="45">
        <v>0</v>
      </c>
      <c r="AC559" s="45">
        <v>0</v>
      </c>
      <c r="AD559" s="45">
        <v>0</v>
      </c>
      <c r="AE559" s="45" t="e">
        <f>IF(AND(IF('[1]#REF'!$H$3="",TRUE,Z559&gt;0),IF('[1]#REF'!$H$4="",TRUE,AA559&gt;0),IF('[1]#REF'!$H$5="",TRUE,AB559&gt;0),IF('[1]#REF'!$H$6="",TRUE,AC559&gt;0),IF('[1]#REF'!$H$7="",TRUE,AD559&gt;0)),"ACEITAR PARA PRÓXIMA ANÁLISE","REJEITAR NESTA ETAPA")</f>
        <v>#REF!</v>
      </c>
    </row>
    <row r="560" ht="12.75" hidden="1" customHeight="1" spans="1:31">
      <c r="A560" s="58" t="str">
        <f t="shared" si="0"/>
        <v>REJEITADO</v>
      </c>
      <c r="B560" s="36" t="str">
        <f>'Etapa Pré-Seleção'!A560</f>
        <v>Sequence Analysis as a Tool for Visualizing Students’ Patterns of Taking Tests in Interactive E-Book Environment</v>
      </c>
      <c r="C560" s="37" t="e">
        <f>'Etapa Pré-Seleção'!N560</f>
        <v>#REF!</v>
      </c>
      <c r="D560" s="6" t="s">
        <v>3350</v>
      </c>
      <c r="E560" s="58" t="s">
        <v>28</v>
      </c>
      <c r="F560" s="36"/>
      <c r="G560" s="58"/>
      <c r="H560" s="6"/>
      <c r="I560" s="6"/>
      <c r="J560" s="6"/>
      <c r="K560" s="6"/>
      <c r="L560" s="6"/>
      <c r="M560" s="6"/>
      <c r="N560" s="6"/>
      <c r="O560" s="6"/>
      <c r="P560" s="6"/>
      <c r="Q560" s="6"/>
      <c r="R560" s="6"/>
      <c r="S560" s="6"/>
      <c r="T560" s="6"/>
      <c r="U560" s="6"/>
      <c r="V560" s="6"/>
      <c r="W560" s="6"/>
      <c r="X560" s="6"/>
      <c r="Y560" s="6"/>
      <c r="Z560" s="45">
        <v>0</v>
      </c>
      <c r="AA560" s="45">
        <v>0</v>
      </c>
      <c r="AB560" s="45">
        <v>0</v>
      </c>
      <c r="AC560" s="45">
        <v>0</v>
      </c>
      <c r="AD560" s="45">
        <v>0</v>
      </c>
      <c r="AE560" s="45" t="e">
        <f>IF(AND(IF('[1]#REF'!$H$3="",TRUE,Z560&gt;0),IF('[1]#REF'!$H$4="",TRUE,AA560&gt;0),IF('[1]#REF'!$H$5="",TRUE,AB560&gt;0),IF('[1]#REF'!$H$6="",TRUE,AC560&gt;0),IF('[1]#REF'!$H$7="",TRUE,AD560&gt;0)),"ACEITAR PARA PRÓXIMA ANÁLISE","REJEITAR NESTA ETAPA")</f>
        <v>#REF!</v>
      </c>
    </row>
    <row r="561" ht="12.75" hidden="1" customHeight="1" spans="1:31">
      <c r="A561" s="58" t="str">
        <f t="shared" si="0"/>
        <v>REJEITADO</v>
      </c>
      <c r="B561" s="36" t="str">
        <f>'Etapa Pré-Seleção'!A561</f>
        <v>Mobile Identity Protection: The Moderation Role of Self-Efficacy</v>
      </c>
      <c r="C561" s="37" t="e">
        <f>'Etapa Pré-Seleção'!N561</f>
        <v>#REF!</v>
      </c>
      <c r="D561" s="6" t="s">
        <v>3350</v>
      </c>
      <c r="E561" s="58" t="s">
        <v>28</v>
      </c>
      <c r="F561" s="36"/>
      <c r="G561" s="58"/>
      <c r="H561" s="6"/>
      <c r="I561" s="6"/>
      <c r="J561" s="6"/>
      <c r="K561" s="6"/>
      <c r="L561" s="6"/>
      <c r="M561" s="6"/>
      <c r="N561" s="6"/>
      <c r="O561" s="6"/>
      <c r="P561" s="6"/>
      <c r="Q561" s="6"/>
      <c r="R561" s="6"/>
      <c r="S561" s="6"/>
      <c r="T561" s="6"/>
      <c r="U561" s="6"/>
      <c r="V561" s="6"/>
      <c r="W561" s="6"/>
      <c r="X561" s="6"/>
      <c r="Y561" s="6"/>
      <c r="Z561" s="45">
        <v>0</v>
      </c>
      <c r="AA561" s="45">
        <v>0</v>
      </c>
      <c r="AB561" s="45">
        <v>0</v>
      </c>
      <c r="AC561" s="45">
        <v>0</v>
      </c>
      <c r="AD561" s="45">
        <v>0</v>
      </c>
      <c r="AE561" s="45" t="e">
        <f>IF(AND(IF('[1]#REF'!$H$3="",TRUE,Z561&gt;0),IF('[1]#REF'!$H$4="",TRUE,AA561&gt;0),IF('[1]#REF'!$H$5="",TRUE,AB561&gt;0),IF('[1]#REF'!$H$6="",TRUE,AC561&gt;0),IF('[1]#REF'!$H$7="",TRUE,AD561&gt;0)),"ACEITAR PARA PRÓXIMA ANÁLISE","REJEITAR NESTA ETAPA")</f>
        <v>#REF!</v>
      </c>
    </row>
    <row r="562" ht="12.75" hidden="1" customHeight="1" spans="1:31">
      <c r="A562" s="58" t="str">
        <f t="shared" si="0"/>
        <v>REJEITADO</v>
      </c>
      <c r="B562" s="36" t="str">
        <f>'Etapa Pré-Seleção'!A562</f>
        <v>Reducing e-waste in Europe: Examining the impact of environmental and financial literacy on the premature replacement of appliances across owner-occupier and rental residential properties using the EVIDENT serious game</v>
      </c>
      <c r="C562" s="37" t="e">
        <f>'Etapa Pré-Seleção'!N562</f>
        <v>#REF!</v>
      </c>
      <c r="D562" s="6" t="s">
        <v>3350</v>
      </c>
      <c r="E562" s="58" t="s">
        <v>28</v>
      </c>
      <c r="F562" s="36"/>
      <c r="G562" s="58"/>
      <c r="H562" s="6"/>
      <c r="I562" s="6"/>
      <c r="J562" s="6"/>
      <c r="K562" s="6"/>
      <c r="L562" s="6"/>
      <c r="M562" s="6"/>
      <c r="N562" s="6"/>
      <c r="O562" s="6"/>
      <c r="P562" s="6"/>
      <c r="Q562" s="6"/>
      <c r="R562" s="6"/>
      <c r="S562" s="6"/>
      <c r="T562" s="6"/>
      <c r="U562" s="6"/>
      <c r="V562" s="6"/>
      <c r="W562" s="6"/>
      <c r="X562" s="6"/>
      <c r="Y562" s="6"/>
      <c r="Z562" s="45">
        <v>0</v>
      </c>
      <c r="AA562" s="45">
        <v>0</v>
      </c>
      <c r="AB562" s="45">
        <v>0</v>
      </c>
      <c r="AC562" s="45">
        <v>0</v>
      </c>
      <c r="AD562" s="45">
        <v>0</v>
      </c>
      <c r="AE562" s="45" t="e">
        <f>IF(AND(IF('[1]#REF'!$H$3="",TRUE,Z562&gt;0),IF('[1]#REF'!$H$4="",TRUE,AA562&gt;0),IF('[1]#REF'!$H$5="",TRUE,AB562&gt;0),IF('[1]#REF'!$H$6="",TRUE,AC562&gt;0),IF('[1]#REF'!$H$7="",TRUE,AD562&gt;0)),"ACEITAR PARA PRÓXIMA ANÁLISE","REJEITAR NESTA ETAPA")</f>
        <v>#REF!</v>
      </c>
    </row>
    <row r="563" ht="12.75" hidden="1" customHeight="1" spans="1:31">
      <c r="A563" s="58" t="str">
        <f t="shared" si="0"/>
        <v>REJEITADO</v>
      </c>
      <c r="B563" s="36" t="str">
        <f>'Etapa Pré-Seleção'!A563</f>
        <v>Effect of gamification with a support partner to increase physical activity in older adults at risk for Alzheimer's disease: The STEP 4Life randomized clinical trial</v>
      </c>
      <c r="C563" s="37" t="e">
        <f>'Etapa Pré-Seleção'!N563</f>
        <v>#REF!</v>
      </c>
      <c r="D563" s="6" t="s">
        <v>3350</v>
      </c>
      <c r="E563" s="58" t="s">
        <v>28</v>
      </c>
      <c r="F563" s="36"/>
      <c r="G563" s="58"/>
      <c r="H563" s="6"/>
      <c r="I563" s="6"/>
      <c r="J563" s="6"/>
      <c r="K563" s="6"/>
      <c r="L563" s="6"/>
      <c r="M563" s="6"/>
      <c r="N563" s="6"/>
      <c r="O563" s="6"/>
      <c r="P563" s="6"/>
      <c r="Q563" s="6"/>
      <c r="R563" s="6"/>
      <c r="S563" s="6"/>
      <c r="T563" s="6"/>
      <c r="U563" s="6"/>
      <c r="V563" s="6"/>
      <c r="W563" s="6"/>
      <c r="X563" s="6"/>
      <c r="Y563" s="6"/>
      <c r="Z563" s="45">
        <v>0</v>
      </c>
      <c r="AA563" s="45">
        <v>0</v>
      </c>
      <c r="AB563" s="45">
        <v>0</v>
      </c>
      <c r="AC563" s="45">
        <v>0</v>
      </c>
      <c r="AD563" s="45">
        <v>0</v>
      </c>
      <c r="AE563" s="45" t="e">
        <f>IF(AND(IF('[1]#REF'!$H$3="",TRUE,Z563&gt;0),IF('[1]#REF'!$H$4="",TRUE,AA563&gt;0),IF('[1]#REF'!$H$5="",TRUE,AB563&gt;0),IF('[1]#REF'!$H$6="",TRUE,AC563&gt;0),IF('[1]#REF'!$H$7="",TRUE,AD563&gt;0)),"ACEITAR PARA PRÓXIMA ANÁLISE","REJEITAR NESTA ETAPA")</f>
        <v>#REF!</v>
      </c>
    </row>
    <row r="564" ht="12.75" hidden="1" customHeight="1" spans="1:31">
      <c r="A564" s="58" t="str">
        <f t="shared" si="0"/>
        <v>REJEITADO</v>
      </c>
      <c r="B564" s="36" t="str">
        <f>'Etapa Pré-Seleção'!A564</f>
        <v>Effect of learners’ autonomy on academic motivation and university students’ grit</v>
      </c>
      <c r="C564" s="37" t="e">
        <f>'Etapa Pré-Seleção'!N564</f>
        <v>#REF!</v>
      </c>
      <c r="D564" s="6" t="s">
        <v>3350</v>
      </c>
      <c r="E564" s="58" t="s">
        <v>28</v>
      </c>
      <c r="F564" s="36"/>
      <c r="G564" s="58"/>
      <c r="H564" s="6"/>
      <c r="I564" s="6"/>
      <c r="J564" s="6"/>
      <c r="K564" s="6"/>
      <c r="L564" s="6"/>
      <c r="M564" s="6"/>
      <c r="N564" s="6"/>
      <c r="O564" s="6"/>
      <c r="P564" s="6"/>
      <c r="Q564" s="6"/>
      <c r="R564" s="6"/>
      <c r="S564" s="6"/>
      <c r="T564" s="6"/>
      <c r="U564" s="6"/>
      <c r="V564" s="6"/>
      <c r="W564" s="6"/>
      <c r="X564" s="6"/>
      <c r="Y564" s="6"/>
      <c r="Z564" s="45">
        <v>0</v>
      </c>
      <c r="AA564" s="45">
        <v>0</v>
      </c>
      <c r="AB564" s="45">
        <v>0</v>
      </c>
      <c r="AC564" s="45">
        <v>0</v>
      </c>
      <c r="AD564" s="45">
        <v>0</v>
      </c>
      <c r="AE564" s="45" t="e">
        <f>IF(AND(IF('[1]#REF'!$H$3="",TRUE,Z564&gt;0),IF('[1]#REF'!$H$4="",TRUE,AA564&gt;0),IF('[1]#REF'!$H$5="",TRUE,AB564&gt;0),IF('[1]#REF'!$H$6="",TRUE,AC564&gt;0),IF('[1]#REF'!$H$7="",TRUE,AD564&gt;0)),"ACEITAR PARA PRÓXIMA ANÁLISE","REJEITAR NESTA ETAPA")</f>
        <v>#REF!</v>
      </c>
    </row>
    <row r="565" ht="12.75" hidden="1" customHeight="1" spans="1:31">
      <c r="A565" s="58" t="str">
        <f t="shared" si="0"/>
        <v>REJEITADO</v>
      </c>
      <c r="B565" s="36" t="str">
        <f>'Etapa Pré-Seleção'!A565</f>
        <v>Exercise motivation, physical exercise, and mental health among college students: examining the predictive power of five different types of exercise motivation</v>
      </c>
      <c r="C565" s="37" t="e">
        <f>'Etapa Pré-Seleção'!N565</f>
        <v>#REF!</v>
      </c>
      <c r="D565" s="6" t="s">
        <v>3350</v>
      </c>
      <c r="E565" s="58" t="s">
        <v>28</v>
      </c>
      <c r="F565" s="36"/>
      <c r="G565" s="58"/>
      <c r="H565" s="6"/>
      <c r="I565" s="6"/>
      <c r="J565" s="6"/>
      <c r="K565" s="6"/>
      <c r="L565" s="6"/>
      <c r="M565" s="6"/>
      <c r="N565" s="6"/>
      <c r="O565" s="6"/>
      <c r="P565" s="6"/>
      <c r="Q565" s="6"/>
      <c r="R565" s="6"/>
      <c r="S565" s="6"/>
      <c r="T565" s="6"/>
      <c r="U565" s="6"/>
      <c r="V565" s="6"/>
      <c r="W565" s="6"/>
      <c r="X565" s="6"/>
      <c r="Y565" s="6"/>
      <c r="Z565" s="45">
        <v>0</v>
      </c>
      <c r="AA565" s="45">
        <v>0</v>
      </c>
      <c r="AB565" s="45">
        <v>0</v>
      </c>
      <c r="AC565" s="45">
        <v>0</v>
      </c>
      <c r="AD565" s="45">
        <v>0</v>
      </c>
      <c r="AE565" s="45" t="e">
        <f>IF(AND(IF('[1]#REF'!$H$3="",TRUE,Z565&gt;0),IF('[1]#REF'!$H$4="",TRUE,AA565&gt;0),IF('[1]#REF'!$H$5="",TRUE,AB565&gt;0),IF('[1]#REF'!$H$6="",TRUE,AC565&gt;0),IF('[1]#REF'!$H$7="",TRUE,AD565&gt;0)),"ACEITAR PARA PRÓXIMA ANÁLISE","REJEITAR NESTA ETAPA")</f>
        <v>#REF!</v>
      </c>
    </row>
    <row r="566" ht="12.75" hidden="1" customHeight="1" spans="1:31">
      <c r="A566" s="58" t="str">
        <f t="shared" si="0"/>
        <v>REJEITADO</v>
      </c>
      <c r="B566" s="36" t="str">
        <f>'Etapa Pré-Seleção'!A566</f>
        <v>Investment in employee developmental climate and employees' continued online learning behaviors: A social influence perspective</v>
      </c>
      <c r="C566" s="37" t="e">
        <f>'Etapa Pré-Seleção'!N566</f>
        <v>#REF!</v>
      </c>
      <c r="D566" s="6" t="s">
        <v>3350</v>
      </c>
      <c r="E566" s="58" t="s">
        <v>28</v>
      </c>
      <c r="F566" s="36"/>
      <c r="G566" s="58"/>
      <c r="H566" s="6"/>
      <c r="I566" s="6"/>
      <c r="J566" s="6"/>
      <c r="K566" s="6"/>
      <c r="L566" s="6"/>
      <c r="M566" s="6"/>
      <c r="N566" s="6"/>
      <c r="O566" s="6"/>
      <c r="P566" s="6"/>
      <c r="Q566" s="6"/>
      <c r="R566" s="6"/>
      <c r="S566" s="6"/>
      <c r="T566" s="6"/>
      <c r="U566" s="6"/>
      <c r="V566" s="6"/>
      <c r="W566" s="6"/>
      <c r="X566" s="6"/>
      <c r="Y566" s="6"/>
      <c r="Z566" s="45">
        <v>0</v>
      </c>
      <c r="AA566" s="45">
        <v>0</v>
      </c>
      <c r="AB566" s="45">
        <v>0</v>
      </c>
      <c r="AC566" s="45">
        <v>0</v>
      </c>
      <c r="AD566" s="45">
        <v>0</v>
      </c>
      <c r="AE566" s="45" t="e">
        <f>IF(AND(IF('[1]#REF'!$H$3="",TRUE,Z566&gt;0),IF('[1]#REF'!$H$4="",TRUE,AA566&gt;0),IF('[1]#REF'!$H$5="",TRUE,AB566&gt;0),IF('[1]#REF'!$H$6="",TRUE,AC566&gt;0),IF('[1]#REF'!$H$7="",TRUE,AD566&gt;0)),"ACEITAR PARA PRÓXIMA ANÁLISE","REJEITAR NESTA ETAPA")</f>
        <v>#REF!</v>
      </c>
    </row>
    <row r="567" ht="12.75" hidden="1" customHeight="1" spans="1:31">
      <c r="A567" s="58" t="str">
        <f t="shared" si="0"/>
        <v>REJEITADO</v>
      </c>
      <c r="B567" s="36" t="str">
        <f>'Etapa Pré-Seleção'!A567</f>
        <v>The learning adversary - An experimental investigation of adaptive pedagogical agents as opponents in educational videogames</v>
      </c>
      <c r="C567" s="37" t="e">
        <f>'Etapa Pré-Seleção'!N567</f>
        <v>#REF!</v>
      </c>
      <c r="D567" s="6" t="s">
        <v>3350</v>
      </c>
      <c r="E567" s="58" t="s">
        <v>28</v>
      </c>
      <c r="F567" s="36"/>
      <c r="G567" s="58"/>
      <c r="H567" s="6"/>
      <c r="I567" s="6"/>
      <c r="J567" s="6"/>
      <c r="K567" s="6"/>
      <c r="L567" s="6"/>
      <c r="M567" s="6"/>
      <c r="N567" s="6"/>
      <c r="O567" s="6"/>
      <c r="P567" s="6"/>
      <c r="Q567" s="6"/>
      <c r="R567" s="6"/>
      <c r="S567" s="6"/>
      <c r="T567" s="6"/>
      <c r="U567" s="6"/>
      <c r="V567" s="6"/>
      <c r="W567" s="6"/>
      <c r="X567" s="6"/>
      <c r="Y567" s="6"/>
      <c r="Z567" s="45">
        <v>0</v>
      </c>
      <c r="AA567" s="45">
        <v>0</v>
      </c>
      <c r="AB567" s="45">
        <v>0</v>
      </c>
      <c r="AC567" s="45">
        <v>0</v>
      </c>
      <c r="AD567" s="45">
        <v>0</v>
      </c>
      <c r="AE567" s="45" t="e">
        <f>IF(AND(IF('[1]#REF'!$H$3="",TRUE,Z567&gt;0),IF('[1]#REF'!$H$4="",TRUE,AA567&gt;0),IF('[1]#REF'!$H$5="",TRUE,AB567&gt;0),IF('[1]#REF'!$H$6="",TRUE,AC567&gt;0),IF('[1]#REF'!$H$7="",TRUE,AD567&gt;0)),"ACEITAR PARA PRÓXIMA ANÁLISE","REJEITAR NESTA ETAPA")</f>
        <v>#REF!</v>
      </c>
    </row>
    <row r="568" ht="12.75" hidden="1" customHeight="1" spans="1:31">
      <c r="A568" s="58" t="str">
        <f t="shared" si="0"/>
        <v>REJEITADO</v>
      </c>
      <c r="B568" s="36" t="str">
        <f>'Etapa Pré-Seleção'!A568</f>
        <v>Towards a New Conceptual Model of AI-Enhanced Learning for College Students: The Roles of Artificial Intelligence Capabilities, General Self-Efficacy, Learning Motivation, and Critical Thinking Awareness</v>
      </c>
      <c r="C568" s="37" t="e">
        <f>'Etapa Pré-Seleção'!N568</f>
        <v>#REF!</v>
      </c>
      <c r="D568" s="6" t="s">
        <v>3350</v>
      </c>
      <c r="E568" s="58" t="s">
        <v>28</v>
      </c>
      <c r="F568" s="36"/>
      <c r="G568" s="58"/>
      <c r="H568" s="6"/>
      <c r="I568" s="6"/>
      <c r="J568" s="6"/>
      <c r="K568" s="6"/>
      <c r="L568" s="6"/>
      <c r="M568" s="6"/>
      <c r="N568" s="6"/>
      <c r="O568" s="6"/>
      <c r="P568" s="6"/>
      <c r="Q568" s="6"/>
      <c r="R568" s="6"/>
      <c r="S568" s="6"/>
      <c r="T568" s="6"/>
      <c r="U568" s="6"/>
      <c r="V568" s="6"/>
      <c r="W568" s="6"/>
      <c r="X568" s="6"/>
      <c r="Y568" s="6"/>
      <c r="Z568" s="45">
        <v>0</v>
      </c>
      <c r="AA568" s="45">
        <v>0</v>
      </c>
      <c r="AB568" s="45">
        <v>0</v>
      </c>
      <c r="AC568" s="45">
        <v>0</v>
      </c>
      <c r="AD568" s="45">
        <v>0</v>
      </c>
      <c r="AE568" s="45" t="e">
        <f>IF(AND(IF('[1]#REF'!$H$3="",TRUE,Z568&gt;0),IF('[1]#REF'!$H$4="",TRUE,AA568&gt;0),IF('[1]#REF'!$H$5="",TRUE,AB568&gt;0),IF('[1]#REF'!$H$6="",TRUE,AC568&gt;0),IF('[1]#REF'!$H$7="",TRUE,AD568&gt;0)),"ACEITAR PARA PRÓXIMA ANÁLISE","REJEITAR NESTA ETAPA")</f>
        <v>#REF!</v>
      </c>
    </row>
    <row r="569" ht="12.75" hidden="1" customHeight="1" spans="1:31">
      <c r="A569" s="58" t="str">
        <f t="shared" si="0"/>
        <v>REJEITADO</v>
      </c>
      <c r="B569" s="36" t="str">
        <f>'Etapa Pré-Seleção'!A569</f>
        <v>Associations of smart device apps with and without a perceived self-efficacy component in a physical activity context with BMI</v>
      </c>
      <c r="C569" s="37" t="e">
        <f>'Etapa Pré-Seleção'!N569</f>
        <v>#REF!</v>
      </c>
      <c r="D569" s="6" t="s">
        <v>3350</v>
      </c>
      <c r="E569" s="58" t="s">
        <v>28</v>
      </c>
      <c r="F569" s="36"/>
      <c r="G569" s="58"/>
      <c r="H569" s="6"/>
      <c r="I569" s="6"/>
      <c r="J569" s="6"/>
      <c r="K569" s="6"/>
      <c r="L569" s="6"/>
      <c r="M569" s="6"/>
      <c r="N569" s="6"/>
      <c r="O569" s="6"/>
      <c r="P569" s="6"/>
      <c r="Q569" s="6"/>
      <c r="R569" s="6"/>
      <c r="S569" s="6"/>
      <c r="T569" s="6"/>
      <c r="U569" s="6"/>
      <c r="V569" s="6"/>
      <c r="W569" s="6"/>
      <c r="X569" s="6"/>
      <c r="Y569" s="6"/>
      <c r="Z569" s="45">
        <v>0</v>
      </c>
      <c r="AA569" s="45">
        <v>0</v>
      </c>
      <c r="AB569" s="45">
        <v>0</v>
      </c>
      <c r="AC569" s="45">
        <v>0</v>
      </c>
      <c r="AD569" s="45">
        <v>0</v>
      </c>
      <c r="AE569" s="45" t="e">
        <f>IF(AND(IF('[1]#REF'!$H$3="",TRUE,Z569&gt;0),IF('[1]#REF'!$H$4="",TRUE,AA569&gt;0),IF('[1]#REF'!$H$5="",TRUE,AB569&gt;0),IF('[1]#REF'!$H$6="",TRUE,AC569&gt;0),IF('[1]#REF'!$H$7="",TRUE,AD569&gt;0)),"ACEITAR PARA PRÓXIMA ANÁLISE","REJEITAR NESTA ETAPA")</f>
        <v>#REF!</v>
      </c>
    </row>
    <row r="570" ht="12.75" hidden="1" customHeight="1" spans="1:31">
      <c r="A570" s="58" t="str">
        <f t="shared" si="0"/>
        <v>REJEITADO</v>
      </c>
      <c r="B570" s="36" t="str">
        <f>'Etapa Pré-Seleção'!A570</f>
        <v>Voluntary E-Learning Exercises Support Students in Mastering Statistics</v>
      </c>
      <c r="C570" s="37" t="e">
        <f>'Etapa Pré-Seleção'!N570</f>
        <v>#REF!</v>
      </c>
      <c r="D570" s="6" t="s">
        <v>3350</v>
      </c>
      <c r="E570" s="58" t="s">
        <v>28</v>
      </c>
      <c r="F570" s="36"/>
      <c r="G570" s="58"/>
      <c r="H570" s="6"/>
      <c r="I570" s="6"/>
      <c r="J570" s="6"/>
      <c r="K570" s="6"/>
      <c r="L570" s="6"/>
      <c r="M570" s="6"/>
      <c r="N570" s="6"/>
      <c r="O570" s="6"/>
      <c r="P570" s="6"/>
      <c r="Q570" s="6"/>
      <c r="R570" s="6"/>
      <c r="S570" s="6"/>
      <c r="T570" s="6"/>
      <c r="U570" s="6"/>
      <c r="V570" s="6"/>
      <c r="W570" s="6"/>
      <c r="X570" s="6"/>
      <c r="Y570" s="6"/>
      <c r="Z570" s="45">
        <v>0</v>
      </c>
      <c r="AA570" s="45">
        <v>0</v>
      </c>
      <c r="AB570" s="45">
        <v>0</v>
      </c>
      <c r="AC570" s="45">
        <v>0</v>
      </c>
      <c r="AD570" s="45">
        <v>0</v>
      </c>
      <c r="AE570" s="45" t="e">
        <f>IF(AND(IF('[1]#REF'!$H$3="",TRUE,Z570&gt;0),IF('[1]#REF'!$H$4="",TRUE,AA570&gt;0),IF('[1]#REF'!$H$5="",TRUE,AB570&gt;0),IF('[1]#REF'!$H$6="",TRUE,AC570&gt;0),IF('[1]#REF'!$H$7="",TRUE,AD570&gt;0)),"ACEITAR PARA PRÓXIMA ANÁLISE","REJEITAR NESTA ETAPA")</f>
        <v>#REF!</v>
      </c>
    </row>
    <row r="571" ht="12.75" hidden="1" customHeight="1" spans="1:31">
      <c r="A571" s="58" t="str">
        <f t="shared" si="0"/>
        <v>REJEITADO</v>
      </c>
      <c r="B571" s="36" t="str">
        <f>'Etapa Pré-Seleção'!A571</f>
        <v>EVALUATING THE IMPACTS OF NTC LEARNING SYSTEM ON THE MOTIVATION OF STUDENTS IN LEARNING PHYSICS CONCEPTS USING CARD–BASED LEARNING APPROACHES</v>
      </c>
      <c r="C571" s="37" t="e">
        <f>'Etapa Pré-Seleção'!N571</f>
        <v>#REF!</v>
      </c>
      <c r="D571" s="6" t="s">
        <v>3350</v>
      </c>
      <c r="E571" s="58" t="s">
        <v>28</v>
      </c>
      <c r="F571" s="36"/>
      <c r="G571" s="58"/>
      <c r="H571" s="6"/>
      <c r="I571" s="6"/>
      <c r="J571" s="6"/>
      <c r="K571" s="6"/>
      <c r="L571" s="6"/>
      <c r="M571" s="6"/>
      <c r="N571" s="6"/>
      <c r="O571" s="6"/>
      <c r="P571" s="6"/>
      <c r="Q571" s="6"/>
      <c r="R571" s="6"/>
      <c r="S571" s="6"/>
      <c r="T571" s="6"/>
      <c r="U571" s="6"/>
      <c r="V571" s="6"/>
      <c r="W571" s="6"/>
      <c r="X571" s="6"/>
      <c r="Y571" s="6"/>
      <c r="Z571" s="45">
        <v>0</v>
      </c>
      <c r="AA571" s="45">
        <v>0</v>
      </c>
      <c r="AB571" s="45">
        <v>0</v>
      </c>
      <c r="AC571" s="45">
        <v>0</v>
      </c>
      <c r="AD571" s="45">
        <v>0</v>
      </c>
      <c r="AE571" s="45" t="e">
        <f>IF(AND(IF('[1]#REF'!$H$3="",TRUE,Z571&gt;0),IF('[1]#REF'!$H$4="",TRUE,AA571&gt;0),IF('[1]#REF'!$H$5="",TRUE,AB571&gt;0),IF('[1]#REF'!$H$6="",TRUE,AC571&gt;0),IF('[1]#REF'!$H$7="",TRUE,AD571&gt;0)),"ACEITAR PARA PRÓXIMA ANÁLISE","REJEITAR NESTA ETAPA")</f>
        <v>#REF!</v>
      </c>
    </row>
    <row r="572" ht="12.75" hidden="1" customHeight="1" spans="1:31">
      <c r="A572" s="58" t="str">
        <f t="shared" si="0"/>
        <v>REJEITADO</v>
      </c>
      <c r="B572" s="36" t="str">
        <f>'Etapa Pré-Seleção'!A572</f>
        <v>Gender Disparities in a Databases Course: Performance of Different Activities</v>
      </c>
      <c r="C572" s="37" t="e">
        <f>'Etapa Pré-Seleção'!N572</f>
        <v>#REF!</v>
      </c>
      <c r="D572" s="6" t="s">
        <v>3350</v>
      </c>
      <c r="E572" s="58" t="s">
        <v>28</v>
      </c>
      <c r="F572" s="36"/>
      <c r="G572" s="58"/>
      <c r="H572" s="6"/>
      <c r="I572" s="6"/>
      <c r="J572" s="6"/>
      <c r="K572" s="6"/>
      <c r="L572" s="6"/>
      <c r="M572" s="6"/>
      <c r="N572" s="6"/>
      <c r="O572" s="6"/>
      <c r="P572" s="6"/>
      <c r="Q572" s="6"/>
      <c r="R572" s="6"/>
      <c r="S572" s="6"/>
      <c r="T572" s="6"/>
      <c r="U572" s="6"/>
      <c r="V572" s="6"/>
      <c r="W572" s="6"/>
      <c r="X572" s="6"/>
      <c r="Y572" s="6"/>
      <c r="Z572" s="45">
        <v>0</v>
      </c>
      <c r="AA572" s="45">
        <v>0</v>
      </c>
      <c r="AB572" s="45">
        <v>0</v>
      </c>
      <c r="AC572" s="45">
        <v>0</v>
      </c>
      <c r="AD572" s="45">
        <v>0</v>
      </c>
      <c r="AE572" s="45" t="e">
        <f>IF(AND(IF('[1]#REF'!$H$3="",TRUE,Z572&gt;0),IF('[1]#REF'!$H$4="",TRUE,AA572&gt;0),IF('[1]#REF'!$H$5="",TRUE,AB572&gt;0),IF('[1]#REF'!$H$6="",TRUE,AC572&gt;0),IF('[1]#REF'!$H$7="",TRUE,AD572&gt;0)),"ACEITAR PARA PRÓXIMA ANÁLISE","REJEITAR NESTA ETAPA")</f>
        <v>#REF!</v>
      </c>
    </row>
    <row r="573" ht="12.75" hidden="1" customHeight="1" spans="1:31">
      <c r="A573" s="58" t="str">
        <f t="shared" si="0"/>
        <v>REJEITADO</v>
      </c>
      <c r="B573" s="36" t="str">
        <f>'Etapa Pré-Seleção'!A573</f>
        <v>Uncovering post-adoption usage of AI-based voice assistants: a technology affordance lens using a mixed-methods approach</v>
      </c>
      <c r="C573" s="37" t="e">
        <f>'Etapa Pré-Seleção'!N573</f>
        <v>#REF!</v>
      </c>
      <c r="D573" s="6" t="s">
        <v>3350</v>
      </c>
      <c r="E573" s="58" t="s">
        <v>28</v>
      </c>
      <c r="F573" s="36"/>
      <c r="G573" s="58"/>
      <c r="H573" s="6"/>
      <c r="I573" s="6"/>
      <c r="J573" s="6"/>
      <c r="K573" s="6"/>
      <c r="L573" s="6"/>
      <c r="M573" s="6"/>
      <c r="N573" s="6"/>
      <c r="O573" s="6"/>
      <c r="P573" s="6"/>
      <c r="Q573" s="6"/>
      <c r="R573" s="6"/>
      <c r="S573" s="6"/>
      <c r="T573" s="6"/>
      <c r="U573" s="6"/>
      <c r="V573" s="6"/>
      <c r="W573" s="6"/>
      <c r="X573" s="6"/>
      <c r="Y573" s="6"/>
      <c r="Z573" s="45">
        <v>0</v>
      </c>
      <c r="AA573" s="45">
        <v>0</v>
      </c>
      <c r="AB573" s="45">
        <v>0</v>
      </c>
      <c r="AC573" s="45">
        <v>0</v>
      </c>
      <c r="AD573" s="45">
        <v>0</v>
      </c>
      <c r="AE573" s="45" t="e">
        <f>IF(AND(IF('[1]#REF'!$H$3="",TRUE,Z573&gt;0),IF('[1]#REF'!$H$4="",TRUE,AA573&gt;0),IF('[1]#REF'!$H$5="",TRUE,AB573&gt;0),IF('[1]#REF'!$H$6="",TRUE,AC573&gt;0),IF('[1]#REF'!$H$7="",TRUE,AD573&gt;0)),"ACEITAR PARA PRÓXIMA ANÁLISE","REJEITAR NESTA ETAPA")</f>
        <v>#REF!</v>
      </c>
    </row>
    <row r="574" ht="12.75" hidden="1" customHeight="1" spans="1:31">
      <c r="A574" s="58" t="str">
        <f t="shared" si="0"/>
        <v>REJEITADO</v>
      </c>
      <c r="B574" s="36" t="str">
        <f>'Etapa Pré-Seleção'!A574</f>
        <v>Dual verifications in mHealth apps: Supporting self-regulation or increasing friction?</v>
      </c>
      <c r="C574" s="37" t="e">
        <f>'Etapa Pré-Seleção'!N574</f>
        <v>#REF!</v>
      </c>
      <c r="D574" s="6" t="s">
        <v>3350</v>
      </c>
      <c r="E574" s="58" t="s">
        <v>28</v>
      </c>
      <c r="F574" s="36"/>
      <c r="G574" s="58"/>
      <c r="H574" s="6"/>
      <c r="I574" s="6"/>
      <c r="J574" s="6"/>
      <c r="K574" s="6"/>
      <c r="L574" s="6"/>
      <c r="M574" s="6"/>
      <c r="N574" s="6"/>
      <c r="O574" s="6"/>
      <c r="P574" s="6"/>
      <c r="Q574" s="6"/>
      <c r="R574" s="6"/>
      <c r="S574" s="6"/>
      <c r="T574" s="6"/>
      <c r="U574" s="6"/>
      <c r="V574" s="6"/>
      <c r="W574" s="6"/>
      <c r="X574" s="6"/>
      <c r="Y574" s="6"/>
      <c r="Z574" s="45">
        <v>0</v>
      </c>
      <c r="AA574" s="45">
        <v>0</v>
      </c>
      <c r="AB574" s="45">
        <v>0</v>
      </c>
      <c r="AC574" s="45">
        <v>0</v>
      </c>
      <c r="AD574" s="45">
        <v>0</v>
      </c>
      <c r="AE574" s="45" t="e">
        <f>IF(AND(IF('[1]#REF'!$H$3="",TRUE,Z574&gt;0),IF('[1]#REF'!$H$4="",TRUE,AA574&gt;0),IF('[1]#REF'!$H$5="",TRUE,AB574&gt;0),IF('[1]#REF'!$H$6="",TRUE,AC574&gt;0),IF('[1]#REF'!$H$7="",TRUE,AD574&gt;0)),"ACEITAR PARA PRÓXIMA ANÁLISE","REJEITAR NESTA ETAPA")</f>
        <v>#REF!</v>
      </c>
    </row>
    <row r="575" ht="12.75" hidden="1" customHeight="1" spans="1:31">
      <c r="A575" s="58" t="str">
        <f t="shared" si="0"/>
        <v>REJEITADO</v>
      </c>
      <c r="B575" s="36" t="str">
        <f>'Etapa Pré-Seleção'!A575</f>
        <v>Enhancing Online English Self-Regulated Learning through Gamification and Active Learning in Higher Education</v>
      </c>
      <c r="C575" s="37" t="e">
        <f>'Etapa Pré-Seleção'!N575</f>
        <v>#REF!</v>
      </c>
      <c r="D575" s="6" t="s">
        <v>3350</v>
      </c>
      <c r="E575" s="58" t="s">
        <v>28</v>
      </c>
      <c r="F575" s="36"/>
      <c r="G575" s="58"/>
      <c r="H575" s="6"/>
      <c r="I575" s="6"/>
      <c r="J575" s="6"/>
      <c r="K575" s="6"/>
      <c r="L575" s="6"/>
      <c r="M575" s="6"/>
      <c r="N575" s="6"/>
      <c r="O575" s="6"/>
      <c r="P575" s="6"/>
      <c r="Q575" s="6"/>
      <c r="R575" s="6"/>
      <c r="S575" s="6"/>
      <c r="T575" s="6"/>
      <c r="U575" s="6"/>
      <c r="V575" s="6"/>
      <c r="W575" s="6"/>
      <c r="X575" s="6"/>
      <c r="Y575" s="6"/>
      <c r="Z575" s="45">
        <v>0</v>
      </c>
      <c r="AA575" s="45">
        <v>0</v>
      </c>
      <c r="AB575" s="45">
        <v>0</v>
      </c>
      <c r="AC575" s="45">
        <v>0</v>
      </c>
      <c r="AD575" s="45">
        <v>0</v>
      </c>
      <c r="AE575" s="45" t="e">
        <f>IF(AND(IF('[1]#REF'!$H$3="",TRUE,Z575&gt;0),IF('[1]#REF'!$H$4="",TRUE,AA575&gt;0),IF('[1]#REF'!$H$5="",TRUE,AB575&gt;0),IF('[1]#REF'!$H$6="",TRUE,AC575&gt;0),IF('[1]#REF'!$H$7="",TRUE,AD575&gt;0)),"ACEITAR PARA PRÓXIMA ANÁLISE","REJEITAR NESTA ETAPA")</f>
        <v>#REF!</v>
      </c>
    </row>
    <row r="576" ht="12.75" hidden="1" customHeight="1" spans="1:31">
      <c r="A576" s="58" t="str">
        <f t="shared" si="0"/>
        <v>REJEITADO</v>
      </c>
      <c r="B576" s="36" t="str">
        <f>'Etapa Pré-Seleção'!A576</f>
        <v>Correlation among game addiction, achievement emotion, and learning motivation: A study of Indonesian youth in the context of e-learning system</v>
      </c>
      <c r="C576" s="37" t="e">
        <f>'Etapa Pré-Seleção'!N576</f>
        <v>#REF!</v>
      </c>
      <c r="D576" s="6" t="s">
        <v>3350</v>
      </c>
      <c r="E576" s="58" t="s">
        <v>28</v>
      </c>
      <c r="F576" s="36"/>
      <c r="G576" s="58"/>
      <c r="H576" s="6"/>
      <c r="I576" s="6"/>
      <c r="J576" s="6"/>
      <c r="K576" s="6"/>
      <c r="L576" s="6"/>
      <c r="M576" s="6"/>
      <c r="N576" s="6"/>
      <c r="O576" s="6"/>
      <c r="P576" s="6"/>
      <c r="Q576" s="6"/>
      <c r="R576" s="6"/>
      <c r="S576" s="6"/>
      <c r="T576" s="6"/>
      <c r="U576" s="6"/>
      <c r="V576" s="6"/>
      <c r="W576" s="6"/>
      <c r="X576" s="6"/>
      <c r="Y576" s="6"/>
      <c r="Z576" s="45">
        <v>0</v>
      </c>
      <c r="AA576" s="45">
        <v>0</v>
      </c>
      <c r="AB576" s="45">
        <v>0</v>
      </c>
      <c r="AC576" s="45">
        <v>0</v>
      </c>
      <c r="AD576" s="45">
        <v>0</v>
      </c>
      <c r="AE576" s="45" t="e">
        <f>IF(AND(IF('[1]#REF'!$H$3="",TRUE,Z576&gt;0),IF('[1]#REF'!$H$4="",TRUE,AA576&gt;0),IF('[1]#REF'!$H$5="",TRUE,AB576&gt;0),IF('[1]#REF'!$H$6="",TRUE,AC576&gt;0),IF('[1]#REF'!$H$7="",TRUE,AD576&gt;0)),"ACEITAR PARA PRÓXIMA ANÁLISE","REJEITAR NESTA ETAPA")</f>
        <v>#REF!</v>
      </c>
    </row>
    <row r="577" ht="12.75" hidden="1" customHeight="1" spans="1:31">
      <c r="A577" s="58" t="str">
        <f t="shared" si="0"/>
        <v>REJEITADO</v>
      </c>
      <c r="B577" s="36" t="str">
        <f>'Etapa Pré-Seleção'!A577</f>
        <v>Augmented reality in delivering experiential values: moderating role of task complexity</v>
      </c>
      <c r="C577" s="37" t="e">
        <f>'Etapa Pré-Seleção'!N577</f>
        <v>#REF!</v>
      </c>
      <c r="D577" s="6" t="s">
        <v>3350</v>
      </c>
      <c r="E577" s="58" t="s">
        <v>28</v>
      </c>
      <c r="F577" s="36"/>
      <c r="G577" s="58"/>
      <c r="H577" s="6"/>
      <c r="I577" s="6"/>
      <c r="J577" s="6"/>
      <c r="K577" s="6"/>
      <c r="L577" s="6"/>
      <c r="M577" s="6"/>
      <c r="N577" s="6"/>
      <c r="O577" s="6"/>
      <c r="P577" s="6"/>
      <c r="Q577" s="6"/>
      <c r="R577" s="6"/>
      <c r="S577" s="6"/>
      <c r="T577" s="6"/>
      <c r="U577" s="6"/>
      <c r="V577" s="6"/>
      <c r="W577" s="6"/>
      <c r="X577" s="6"/>
      <c r="Y577" s="6"/>
      <c r="Z577" s="45">
        <v>0</v>
      </c>
      <c r="AA577" s="45">
        <v>0</v>
      </c>
      <c r="AB577" s="45">
        <v>0</v>
      </c>
      <c r="AC577" s="45">
        <v>0</v>
      </c>
      <c r="AD577" s="45">
        <v>0</v>
      </c>
      <c r="AE577" s="45" t="e">
        <f>IF(AND(IF('[1]#REF'!$H$3="",TRUE,Z577&gt;0),IF('[1]#REF'!$H$4="",TRUE,AA577&gt;0),IF('[1]#REF'!$H$5="",TRUE,AB577&gt;0),IF('[1]#REF'!$H$6="",TRUE,AC577&gt;0),IF('[1]#REF'!$H$7="",TRUE,AD577&gt;0)),"ACEITAR PARA PRÓXIMA ANÁLISE","REJEITAR NESTA ETAPA")</f>
        <v>#REF!</v>
      </c>
    </row>
    <row r="578" ht="12.75" hidden="1" customHeight="1" spans="1:31">
      <c r="A578" s="58" t="str">
        <f t="shared" si="0"/>
        <v>REJEITADO</v>
      </c>
      <c r="B578" s="36" t="str">
        <f>'Etapa Pré-Seleção'!A578</f>
        <v>THE DEVELOPMENT OF TEACHER INTERNS’ COMPETENCIES OF SCIENCE INSTRUCTIONAL DESIGN AND IMPLEMENTATION USING STEM ACTIVITY BASED ON DIY, TINKER AND MAKER FRAMEWORKS</v>
      </c>
      <c r="C578" s="37" t="e">
        <f>'Etapa Pré-Seleção'!N578</f>
        <v>#REF!</v>
      </c>
      <c r="D578" s="6" t="s">
        <v>3350</v>
      </c>
      <c r="E578" s="58" t="s">
        <v>28</v>
      </c>
      <c r="F578" s="36"/>
      <c r="G578" s="58"/>
      <c r="H578" s="6"/>
      <c r="I578" s="6"/>
      <c r="J578" s="6"/>
      <c r="K578" s="6"/>
      <c r="L578" s="6"/>
      <c r="M578" s="6"/>
      <c r="N578" s="6"/>
      <c r="O578" s="6"/>
      <c r="P578" s="6"/>
      <c r="Q578" s="6"/>
      <c r="R578" s="6"/>
      <c r="S578" s="6"/>
      <c r="T578" s="6"/>
      <c r="U578" s="6"/>
      <c r="V578" s="6"/>
      <c r="W578" s="6"/>
      <c r="X578" s="6"/>
      <c r="Y578" s="6"/>
      <c r="Z578" s="45">
        <v>0</v>
      </c>
      <c r="AA578" s="45">
        <v>0</v>
      </c>
      <c r="AB578" s="45">
        <v>0</v>
      </c>
      <c r="AC578" s="45">
        <v>0</v>
      </c>
      <c r="AD578" s="45">
        <v>0</v>
      </c>
      <c r="AE578" s="45" t="e">
        <f>IF(AND(IF('[1]#REF'!$H$3="",TRUE,Z578&gt;0),IF('[1]#REF'!$H$4="",TRUE,AA578&gt;0),IF('[1]#REF'!$H$5="",TRUE,AB578&gt;0),IF('[1]#REF'!$H$6="",TRUE,AC578&gt;0),IF('[1]#REF'!$H$7="",TRUE,AD578&gt;0)),"ACEITAR PARA PRÓXIMA ANÁLISE","REJEITAR NESTA ETAPA")</f>
        <v>#REF!</v>
      </c>
    </row>
    <row r="579" ht="12.75" hidden="1" customHeight="1" spans="1:31">
      <c r="A579" s="58" t="str">
        <f t="shared" si="0"/>
        <v>REJEITADO</v>
      </c>
      <c r="B579" s="36" t="str">
        <f>'Etapa Pré-Seleção'!A579</f>
        <v>Learners’ psychological needs in online learning environment for executive education: role of cognitive overload and learning self-efficacy</v>
      </c>
      <c r="C579" s="37" t="e">
        <f>'Etapa Pré-Seleção'!N579</f>
        <v>#REF!</v>
      </c>
      <c r="D579" s="6" t="s">
        <v>3350</v>
      </c>
      <c r="E579" s="58" t="s">
        <v>28</v>
      </c>
      <c r="F579" s="36"/>
      <c r="G579" s="58"/>
      <c r="H579" s="6"/>
      <c r="I579" s="6"/>
      <c r="J579" s="6"/>
      <c r="K579" s="6"/>
      <c r="L579" s="6"/>
      <c r="M579" s="6"/>
      <c r="N579" s="6"/>
      <c r="O579" s="6"/>
      <c r="P579" s="6"/>
      <c r="Q579" s="6"/>
      <c r="R579" s="6"/>
      <c r="S579" s="6"/>
      <c r="T579" s="6"/>
      <c r="U579" s="6"/>
      <c r="V579" s="6"/>
      <c r="W579" s="6"/>
      <c r="X579" s="6"/>
      <c r="Y579" s="6"/>
      <c r="Z579" s="45">
        <v>0</v>
      </c>
      <c r="AA579" s="45">
        <v>0</v>
      </c>
      <c r="AB579" s="45">
        <v>0</v>
      </c>
      <c r="AC579" s="45">
        <v>0</v>
      </c>
      <c r="AD579" s="45">
        <v>0</v>
      </c>
      <c r="AE579" s="45" t="e">
        <f>IF(AND(IF('[1]#REF'!$H$3="",TRUE,Z579&gt;0),IF('[1]#REF'!$H$4="",TRUE,AA579&gt;0),IF('[1]#REF'!$H$5="",TRUE,AB579&gt;0),IF('[1]#REF'!$H$6="",TRUE,AC579&gt;0),IF('[1]#REF'!$H$7="",TRUE,AD579&gt;0)),"ACEITAR PARA PRÓXIMA ANÁLISE","REJEITAR NESTA ETAPA")</f>
        <v>#REF!</v>
      </c>
    </row>
    <row r="580" ht="12.75" hidden="1" customHeight="1" spans="1:31">
      <c r="A580" s="58" t="str">
        <f t="shared" si="0"/>
        <v>REJEITADO</v>
      </c>
      <c r="B580" s="36" t="str">
        <f>'Etapa Pré-Seleção'!A580</f>
        <v>“Run Forrest Run!”: Measuring the Impact of App-Enabled Performance and Social Feedback on Athletic and Usage Outcomes</v>
      </c>
      <c r="C580" s="37" t="e">
        <f>'Etapa Pré-Seleção'!N580</f>
        <v>#REF!</v>
      </c>
      <c r="D580" s="6" t="s">
        <v>3350</v>
      </c>
      <c r="E580" s="58" t="s">
        <v>28</v>
      </c>
      <c r="F580" s="36"/>
      <c r="G580" s="58"/>
      <c r="H580" s="6"/>
      <c r="I580" s="6"/>
      <c r="J580" s="6"/>
      <c r="K580" s="6"/>
      <c r="L580" s="6"/>
      <c r="M580" s="6"/>
      <c r="N580" s="6"/>
      <c r="O580" s="6"/>
      <c r="P580" s="6"/>
      <c r="Q580" s="6"/>
      <c r="R580" s="6"/>
      <c r="S580" s="6"/>
      <c r="T580" s="6"/>
      <c r="U580" s="6"/>
      <c r="V580" s="6"/>
      <c r="W580" s="6"/>
      <c r="X580" s="6"/>
      <c r="Y580" s="6"/>
      <c r="Z580" s="45">
        <v>0</v>
      </c>
      <c r="AA580" s="45">
        <v>0</v>
      </c>
      <c r="AB580" s="45">
        <v>0</v>
      </c>
      <c r="AC580" s="45">
        <v>0</v>
      </c>
      <c r="AD580" s="45">
        <v>0</v>
      </c>
      <c r="AE580" s="45" t="e">
        <f>IF(AND(IF('[1]#REF'!$H$3="",TRUE,Z580&gt;0),IF('[1]#REF'!$H$4="",TRUE,AA580&gt;0),IF('[1]#REF'!$H$5="",TRUE,AB580&gt;0),IF('[1]#REF'!$H$6="",TRUE,AC580&gt;0),IF('[1]#REF'!$H$7="",TRUE,AD580&gt;0)),"ACEITAR PARA PRÓXIMA ANÁLISE","REJEITAR NESTA ETAPA")</f>
        <v>#REF!</v>
      </c>
    </row>
    <row r="581" ht="12.75" hidden="1" customHeight="1" spans="1:31">
      <c r="A581" s="58" t="str">
        <f t="shared" si="0"/>
        <v>REJEITADO</v>
      </c>
      <c r="B581" s="36" t="str">
        <f>'Etapa Pré-Seleção'!A581</f>
        <v>Effects of exergames on rehabilitation outcomes in patients with osteoarthritis. A systematic review</v>
      </c>
      <c r="C581" s="37" t="e">
        <f>'Etapa Pré-Seleção'!N581</f>
        <v>#REF!</v>
      </c>
      <c r="D581" s="6" t="s">
        <v>3350</v>
      </c>
      <c r="E581" s="58" t="s">
        <v>28</v>
      </c>
      <c r="F581" s="36"/>
      <c r="G581" s="58"/>
      <c r="H581" s="6"/>
      <c r="I581" s="6"/>
      <c r="J581" s="6"/>
      <c r="K581" s="6"/>
      <c r="L581" s="6"/>
      <c r="M581" s="6"/>
      <c r="N581" s="6"/>
      <c r="O581" s="6"/>
      <c r="P581" s="6"/>
      <c r="Q581" s="6"/>
      <c r="R581" s="6"/>
      <c r="S581" s="6"/>
      <c r="T581" s="6"/>
      <c r="U581" s="6"/>
      <c r="V581" s="6"/>
      <c r="W581" s="6"/>
      <c r="X581" s="6"/>
      <c r="Y581" s="6"/>
      <c r="Z581" s="45">
        <v>0</v>
      </c>
      <c r="AA581" s="45">
        <v>0</v>
      </c>
      <c r="AB581" s="45">
        <v>0</v>
      </c>
      <c r="AC581" s="45">
        <v>0</v>
      </c>
      <c r="AD581" s="45">
        <v>0</v>
      </c>
      <c r="AE581" s="45" t="e">
        <f>IF(AND(IF('[1]#REF'!$H$3="",TRUE,Z581&gt;0),IF('[1]#REF'!$H$4="",TRUE,AA581&gt;0),IF('[1]#REF'!$H$5="",TRUE,AB581&gt;0),IF('[1]#REF'!$H$6="",TRUE,AC581&gt;0),IF('[1]#REF'!$H$7="",TRUE,AD581&gt;0)),"ACEITAR PARA PRÓXIMA ANÁLISE","REJEITAR NESTA ETAPA")</f>
        <v>#REF!</v>
      </c>
    </row>
    <row r="582" ht="12.75" hidden="1" customHeight="1" spans="1:31">
      <c r="A582" s="58" t="str">
        <f t="shared" si="0"/>
        <v>REJEITADO</v>
      </c>
      <c r="B582" s="36" t="str">
        <f>'Etapa Pré-Seleção'!A582</f>
        <v>Scaffolding Assignments to Conciliate the Disinclination to Employ Project-Based Learning of English Pronunciation and Autodidacticism</v>
      </c>
      <c r="C582" s="37" t="e">
        <f>'Etapa Pré-Seleção'!N582</f>
        <v>#REF!</v>
      </c>
      <c r="D582" s="6" t="s">
        <v>3350</v>
      </c>
      <c r="E582" s="58" t="s">
        <v>28</v>
      </c>
      <c r="F582" s="36"/>
      <c r="G582" s="58"/>
      <c r="H582" s="6"/>
      <c r="I582" s="6"/>
      <c r="J582" s="6"/>
      <c r="K582" s="6"/>
      <c r="L582" s="6"/>
      <c r="M582" s="6"/>
      <c r="N582" s="6"/>
      <c r="O582" s="6"/>
      <c r="P582" s="6"/>
      <c r="Q582" s="6"/>
      <c r="R582" s="6"/>
      <c r="S582" s="6"/>
      <c r="T582" s="6"/>
      <c r="U582" s="6"/>
      <c r="V582" s="6"/>
      <c r="W582" s="6"/>
      <c r="X582" s="6"/>
      <c r="Y582" s="6"/>
      <c r="Z582" s="45">
        <v>0</v>
      </c>
      <c r="AA582" s="45">
        <v>0</v>
      </c>
      <c r="AB582" s="45">
        <v>0</v>
      </c>
      <c r="AC582" s="45">
        <v>0</v>
      </c>
      <c r="AD582" s="45">
        <v>0</v>
      </c>
      <c r="AE582" s="45" t="e">
        <f>IF(AND(IF('[1]#REF'!$H$3="",TRUE,Z582&gt;0),IF('[1]#REF'!$H$4="",TRUE,AA582&gt;0),IF('[1]#REF'!$H$5="",TRUE,AB582&gt;0),IF('[1]#REF'!$H$6="",TRUE,AC582&gt;0),IF('[1]#REF'!$H$7="",TRUE,AD582&gt;0)),"ACEITAR PARA PRÓXIMA ANÁLISE","REJEITAR NESTA ETAPA")</f>
        <v>#REF!</v>
      </c>
    </row>
    <row r="583" ht="12.75" hidden="1" customHeight="1" spans="1:31">
      <c r="A583" s="58" t="str">
        <f t="shared" si="0"/>
        <v>REJEITADO</v>
      </c>
      <c r="B583" s="36" t="str">
        <f>'Etapa Pré-Seleção'!A583</f>
        <v>Trends in NLP for personalized learning: LDA and sentiment analysis insights</v>
      </c>
      <c r="C583" s="37" t="e">
        <f>'Etapa Pré-Seleção'!N583</f>
        <v>#REF!</v>
      </c>
      <c r="D583" s="6" t="s">
        <v>3350</v>
      </c>
      <c r="E583" s="58" t="s">
        <v>28</v>
      </c>
      <c r="F583" s="36"/>
      <c r="G583" s="58"/>
      <c r="H583" s="6"/>
      <c r="I583" s="6"/>
      <c r="J583" s="6"/>
      <c r="K583" s="6"/>
      <c r="L583" s="6"/>
      <c r="M583" s="6"/>
      <c r="N583" s="6"/>
      <c r="O583" s="6"/>
      <c r="P583" s="6"/>
      <c r="Q583" s="6"/>
      <c r="R583" s="6"/>
      <c r="S583" s="6"/>
      <c r="T583" s="6"/>
      <c r="U583" s="6"/>
      <c r="V583" s="6"/>
      <c r="W583" s="6"/>
      <c r="X583" s="6"/>
      <c r="Y583" s="6"/>
      <c r="Z583" s="45">
        <v>0</v>
      </c>
      <c r="AA583" s="45">
        <v>0</v>
      </c>
      <c r="AB583" s="45">
        <v>0</v>
      </c>
      <c r="AC583" s="45">
        <v>0</v>
      </c>
      <c r="AD583" s="45">
        <v>0</v>
      </c>
      <c r="AE583" s="45" t="e">
        <f>IF(AND(IF('[1]#REF'!$H$3="",TRUE,Z583&gt;0),IF('[1]#REF'!$H$4="",TRUE,AA583&gt;0),IF('[1]#REF'!$H$5="",TRUE,AB583&gt;0),IF('[1]#REF'!$H$6="",TRUE,AC583&gt;0),IF('[1]#REF'!$H$7="",TRUE,AD583&gt;0)),"ACEITAR PARA PRÓXIMA ANÁLISE","REJEITAR NESTA ETAPA")</f>
        <v>#REF!</v>
      </c>
    </row>
    <row r="584" ht="12.75" hidden="1" customHeight="1" spans="1:31">
      <c r="A584" s="58" t="str">
        <f t="shared" si="0"/>
        <v>REJEITADO</v>
      </c>
      <c r="B584" s="36" t="str">
        <f>'Etapa Pré-Seleção'!A584</f>
        <v>Design Knowledge for Virtual Learning Companions from a Value-centered Perspective</v>
      </c>
      <c r="C584" s="37" t="e">
        <f>'Etapa Pré-Seleção'!N584</f>
        <v>#REF!</v>
      </c>
      <c r="D584" s="6" t="s">
        <v>3350</v>
      </c>
      <c r="E584" s="58" t="s">
        <v>28</v>
      </c>
      <c r="F584" s="36"/>
      <c r="G584" s="58"/>
      <c r="H584" s="6"/>
      <c r="I584" s="6"/>
      <c r="J584" s="6"/>
      <c r="K584" s="6"/>
      <c r="L584" s="6"/>
      <c r="M584" s="6"/>
      <c r="N584" s="6"/>
      <c r="O584" s="6"/>
      <c r="P584" s="6"/>
      <c r="Q584" s="6"/>
      <c r="R584" s="6"/>
      <c r="S584" s="6"/>
      <c r="T584" s="6"/>
      <c r="U584" s="6"/>
      <c r="V584" s="6"/>
      <c r="W584" s="6"/>
      <c r="X584" s="6"/>
      <c r="Y584" s="6"/>
      <c r="Z584" s="45">
        <v>0</v>
      </c>
      <c r="AA584" s="45">
        <v>0</v>
      </c>
      <c r="AB584" s="45">
        <v>0</v>
      </c>
      <c r="AC584" s="45">
        <v>0</v>
      </c>
      <c r="AD584" s="45">
        <v>0</v>
      </c>
      <c r="AE584" s="45" t="e">
        <f>IF(AND(IF('[1]#REF'!$H$3="",TRUE,Z584&gt;0),IF('[1]#REF'!$H$4="",TRUE,AA584&gt;0),IF('[1]#REF'!$H$5="",TRUE,AB584&gt;0),IF('[1]#REF'!$H$6="",TRUE,AC584&gt;0),IF('[1]#REF'!$H$7="",TRUE,AD584&gt;0)),"ACEITAR PARA PRÓXIMA ANÁLISE","REJEITAR NESTA ETAPA")</f>
        <v>#REF!</v>
      </c>
    </row>
    <row r="585" ht="12.75" hidden="1" customHeight="1" spans="1:31">
      <c r="A585" s="58" t="str">
        <f t="shared" si="0"/>
        <v>REJEITADO</v>
      </c>
      <c r="B585" s="36" t="str">
        <f>'Etapa Pré-Seleção'!A585</f>
        <v>The Influence of the Big Five Personality Traits and Propensity to Trust on Online Review Behaviors: The Moderating Role of Gender</v>
      </c>
      <c r="C585" s="37" t="e">
        <f>'Etapa Pré-Seleção'!N585</f>
        <v>#REF!</v>
      </c>
      <c r="D585" s="6" t="s">
        <v>3350</v>
      </c>
      <c r="E585" s="58" t="s">
        <v>28</v>
      </c>
      <c r="F585" s="36"/>
      <c r="G585" s="58"/>
      <c r="H585" s="6"/>
      <c r="I585" s="6"/>
      <c r="J585" s="6"/>
      <c r="K585" s="6"/>
      <c r="L585" s="6"/>
      <c r="M585" s="6"/>
      <c r="N585" s="6"/>
      <c r="O585" s="6"/>
      <c r="P585" s="6"/>
      <c r="Q585" s="6"/>
      <c r="R585" s="6"/>
      <c r="S585" s="6"/>
      <c r="T585" s="6"/>
      <c r="U585" s="6"/>
      <c r="V585" s="6"/>
      <c r="W585" s="6"/>
      <c r="X585" s="6"/>
      <c r="Y585" s="6"/>
      <c r="Z585" s="45">
        <v>0</v>
      </c>
      <c r="AA585" s="45">
        <v>0</v>
      </c>
      <c r="AB585" s="45">
        <v>0</v>
      </c>
      <c r="AC585" s="45">
        <v>0</v>
      </c>
      <c r="AD585" s="45">
        <v>0</v>
      </c>
      <c r="AE585" s="45" t="e">
        <f>IF(AND(IF('[1]#REF'!$H$3="",TRUE,Z585&gt;0),IF('[1]#REF'!$H$4="",TRUE,AA585&gt;0),IF('[1]#REF'!$H$5="",TRUE,AB585&gt;0),IF('[1]#REF'!$H$6="",TRUE,AC585&gt;0),IF('[1]#REF'!$H$7="",TRUE,AD585&gt;0)),"ACEITAR PARA PRÓXIMA ANÁLISE","REJEITAR NESTA ETAPA")</f>
        <v>#REF!</v>
      </c>
    </row>
    <row r="586" ht="12.75" customHeight="1" spans="1:31">
      <c r="A586" s="58" t="str">
        <f t="shared" si="0"/>
        <v>SELECIONADO</v>
      </c>
      <c r="B586" s="36" t="str">
        <f>'Etapa Pré-Seleção'!A586</f>
        <v>Outplay Your Weaker Self: A Mixed-Methods Study on Gamification to Overcome Procrastination in Academia</v>
      </c>
      <c r="C586" s="37" t="e">
        <f>'Etapa Pré-Seleção'!N586</f>
        <v>#REF!</v>
      </c>
      <c r="D586" s="62" t="s">
        <v>3351</v>
      </c>
      <c r="E586" s="61" t="s">
        <v>206</v>
      </c>
      <c r="F586" s="36">
        <v>25</v>
      </c>
      <c r="G586" s="58"/>
      <c r="H586" s="6"/>
      <c r="I586" s="6"/>
      <c r="J586" s="6"/>
      <c r="K586" s="6"/>
      <c r="L586" s="6"/>
      <c r="M586" s="6"/>
      <c r="N586" s="6"/>
      <c r="O586" s="6"/>
      <c r="P586" s="6"/>
      <c r="Q586" s="6"/>
      <c r="R586" s="6"/>
      <c r="S586" s="6"/>
      <c r="T586" s="6"/>
      <c r="U586" s="6"/>
      <c r="V586" s="6"/>
      <c r="W586" s="6"/>
      <c r="X586" s="6"/>
      <c r="Y586" s="6"/>
      <c r="Z586" s="45">
        <v>0</v>
      </c>
      <c r="AA586" s="45">
        <v>0</v>
      </c>
      <c r="AB586" s="45">
        <v>0</v>
      </c>
      <c r="AC586" s="45">
        <v>0</v>
      </c>
      <c r="AD586" s="45">
        <v>0</v>
      </c>
      <c r="AE586" s="45" t="e">
        <f>IF(AND(IF('[1]#REF'!$H$3="",TRUE,Z586&gt;0),IF('[1]#REF'!$H$4="",TRUE,AA586&gt;0),IF('[1]#REF'!$H$5="",TRUE,AB586&gt;0),IF('[1]#REF'!$H$6="",TRUE,AC586&gt;0),IF('[1]#REF'!$H$7="",TRUE,AD586&gt;0)),"ACEITAR PARA PRÓXIMA ANÁLISE","REJEITAR NESTA ETAPA")</f>
        <v>#REF!</v>
      </c>
    </row>
    <row r="587" ht="12.75" hidden="1" customHeight="1" spans="1:31">
      <c r="A587" s="58" t="str">
        <f t="shared" si="0"/>
        <v>REJEITADO</v>
      </c>
      <c r="B587" s="36" t="str">
        <f>'Etapa Pré-Seleção'!A587</f>
        <v>Factors affecting innovation resistance of fast-food employees’ usage intention of robots: an integrative perspective</v>
      </c>
      <c r="C587" s="37" t="e">
        <f>'Etapa Pré-Seleção'!N587</f>
        <v>#REF!</v>
      </c>
      <c r="D587" s="6" t="s">
        <v>3350</v>
      </c>
      <c r="E587" s="58" t="s">
        <v>28</v>
      </c>
      <c r="F587" s="36"/>
      <c r="G587" s="58"/>
      <c r="H587" s="6"/>
      <c r="I587" s="6"/>
      <c r="J587" s="6"/>
      <c r="K587" s="6"/>
      <c r="L587" s="6"/>
      <c r="M587" s="6"/>
      <c r="N587" s="6"/>
      <c r="O587" s="6"/>
      <c r="P587" s="6"/>
      <c r="Q587" s="6"/>
      <c r="R587" s="6"/>
      <c r="S587" s="6"/>
      <c r="T587" s="6"/>
      <c r="U587" s="6"/>
      <c r="V587" s="6"/>
      <c r="W587" s="6"/>
      <c r="X587" s="6"/>
      <c r="Y587" s="6"/>
      <c r="Z587" s="45">
        <v>0</v>
      </c>
      <c r="AA587" s="45">
        <v>0</v>
      </c>
      <c r="AB587" s="45">
        <v>0</v>
      </c>
      <c r="AC587" s="45">
        <v>0</v>
      </c>
      <c r="AD587" s="45">
        <v>0</v>
      </c>
      <c r="AE587" s="45" t="e">
        <f>IF(AND(IF('[1]#REF'!$H$3="",TRUE,Z587&gt;0),IF('[1]#REF'!$H$4="",TRUE,AA587&gt;0),IF('[1]#REF'!$H$5="",TRUE,AB587&gt;0),IF('[1]#REF'!$H$6="",TRUE,AC587&gt;0),IF('[1]#REF'!$H$7="",TRUE,AD587&gt;0)),"ACEITAR PARA PRÓXIMA ANÁLISE","REJEITAR NESTA ETAPA")</f>
        <v>#REF!</v>
      </c>
    </row>
    <row r="588" ht="12.75" hidden="1" customHeight="1" spans="1:31">
      <c r="A588" s="58" t="str">
        <f t="shared" si="0"/>
        <v>REJEITADO</v>
      </c>
      <c r="B588" s="36" t="str">
        <f>'Etapa Pré-Seleção'!A588</f>
        <v>Does precrastination explain why some observers are suboptimal in a visual search task?</v>
      </c>
      <c r="C588" s="37" t="e">
        <f>'Etapa Pré-Seleção'!N588</f>
        <v>#REF!</v>
      </c>
      <c r="D588" s="6" t="s">
        <v>3350</v>
      </c>
      <c r="E588" s="58" t="s">
        <v>28</v>
      </c>
      <c r="F588" s="36"/>
      <c r="G588" s="58"/>
      <c r="H588" s="6"/>
      <c r="I588" s="6"/>
      <c r="J588" s="6"/>
      <c r="K588" s="6"/>
      <c r="L588" s="6"/>
      <c r="M588" s="6"/>
      <c r="N588" s="6"/>
      <c r="O588" s="6"/>
      <c r="P588" s="6"/>
      <c r="Q588" s="6"/>
      <c r="R588" s="6"/>
      <c r="S588" s="6"/>
      <c r="T588" s="6"/>
      <c r="U588" s="6"/>
      <c r="V588" s="6"/>
      <c r="W588" s="6"/>
      <c r="X588" s="6"/>
      <c r="Y588" s="6"/>
      <c r="Z588" s="45">
        <v>0</v>
      </c>
      <c r="AA588" s="45">
        <v>0</v>
      </c>
      <c r="AB588" s="45">
        <v>0</v>
      </c>
      <c r="AC588" s="45">
        <v>0</v>
      </c>
      <c r="AD588" s="45">
        <v>0</v>
      </c>
      <c r="AE588" s="45" t="e">
        <f>IF(AND(IF('[1]#REF'!$H$3="",TRUE,Z588&gt;0),IF('[1]#REF'!$H$4="",TRUE,AA588&gt;0),IF('[1]#REF'!$H$5="",TRUE,AB588&gt;0),IF('[1]#REF'!$H$6="",TRUE,AC588&gt;0),IF('[1]#REF'!$H$7="",TRUE,AD588&gt;0)),"ACEITAR PARA PRÓXIMA ANÁLISE","REJEITAR NESTA ETAPA")</f>
        <v>#REF!</v>
      </c>
    </row>
    <row r="589" ht="12.75" hidden="1" customHeight="1" spans="1:31">
      <c r="A589" s="58" t="str">
        <f t="shared" si="0"/>
        <v>REJEITADO</v>
      </c>
      <c r="B589" s="36" t="str">
        <f>'Etapa Pré-Seleção'!A589</f>
        <v>PhyLab – a virtual reality laboratory for experiments in physics: a pilot study on intervention effectiveness and gender differences</v>
      </c>
      <c r="C589" s="37" t="e">
        <f>'Etapa Pré-Seleção'!N589</f>
        <v>#REF!</v>
      </c>
      <c r="D589" s="6" t="s">
        <v>3350</v>
      </c>
      <c r="E589" s="58" t="s">
        <v>28</v>
      </c>
      <c r="F589" s="36"/>
      <c r="G589" s="58"/>
      <c r="H589" s="6"/>
      <c r="I589" s="6"/>
      <c r="J589" s="6"/>
      <c r="K589" s="6"/>
      <c r="L589" s="6"/>
      <c r="M589" s="6"/>
      <c r="N589" s="6"/>
      <c r="O589" s="6"/>
      <c r="P589" s="6"/>
      <c r="Q589" s="6"/>
      <c r="R589" s="6"/>
      <c r="S589" s="6"/>
      <c r="T589" s="6"/>
      <c r="U589" s="6"/>
      <c r="V589" s="6"/>
      <c r="W589" s="6"/>
      <c r="X589" s="6"/>
      <c r="Y589" s="6"/>
      <c r="Z589" s="45">
        <v>0</v>
      </c>
      <c r="AA589" s="45">
        <v>0</v>
      </c>
      <c r="AB589" s="45">
        <v>0</v>
      </c>
      <c r="AC589" s="45">
        <v>0</v>
      </c>
      <c r="AD589" s="45">
        <v>0</v>
      </c>
      <c r="AE589" s="45" t="e">
        <f>IF(AND(IF('[1]#REF'!$H$3="",TRUE,Z589&gt;0),IF('[1]#REF'!$H$4="",TRUE,AA589&gt;0),IF('[1]#REF'!$H$5="",TRUE,AB589&gt;0),IF('[1]#REF'!$H$6="",TRUE,AC589&gt;0),IF('[1]#REF'!$H$7="",TRUE,AD589&gt;0)),"ACEITAR PARA PRÓXIMA ANÁLISE","REJEITAR NESTA ETAPA")</f>
        <v>#REF!</v>
      </c>
    </row>
    <row r="590" ht="12.75" hidden="1" customHeight="1" spans="1:31">
      <c r="A590" s="58" t="str">
        <f t="shared" si="0"/>
        <v>REJEITADO</v>
      </c>
      <c r="B590" s="36" t="str">
        <f>'Etapa Pré-Seleção'!A590</f>
        <v>Crowdsourcing solutions for innovation: An evolutionary examination of participant behavior strategy</v>
      </c>
      <c r="C590" s="37" t="e">
        <f>'Etapa Pré-Seleção'!N590</f>
        <v>#REF!</v>
      </c>
      <c r="D590" s="6" t="s">
        <v>3350</v>
      </c>
      <c r="E590" s="58" t="s">
        <v>28</v>
      </c>
      <c r="F590" s="36"/>
      <c r="G590" s="58"/>
      <c r="H590" s="6"/>
      <c r="I590" s="6"/>
      <c r="J590" s="6"/>
      <c r="K590" s="6"/>
      <c r="L590" s="6"/>
      <c r="M590" s="6"/>
      <c r="N590" s="6"/>
      <c r="O590" s="6"/>
      <c r="P590" s="6"/>
      <c r="Q590" s="6"/>
      <c r="R590" s="6"/>
      <c r="S590" s="6"/>
      <c r="T590" s="6"/>
      <c r="U590" s="6"/>
      <c r="V590" s="6"/>
      <c r="W590" s="6"/>
      <c r="X590" s="6"/>
      <c r="Y590" s="6"/>
      <c r="Z590" s="45">
        <v>0</v>
      </c>
      <c r="AA590" s="45">
        <v>0</v>
      </c>
      <c r="AB590" s="45">
        <v>0</v>
      </c>
      <c r="AC590" s="45">
        <v>0</v>
      </c>
      <c r="AD590" s="45">
        <v>0</v>
      </c>
      <c r="AE590" s="45" t="e">
        <f>IF(AND(IF('[1]#REF'!$H$3="",TRUE,Z590&gt;0),IF('[1]#REF'!$H$4="",TRUE,AA590&gt;0),IF('[1]#REF'!$H$5="",TRUE,AB590&gt;0),IF('[1]#REF'!$H$6="",TRUE,AC590&gt;0),IF('[1]#REF'!$H$7="",TRUE,AD590&gt;0)),"ACEITAR PARA PRÓXIMA ANÁLISE","REJEITAR NESTA ETAPA")</f>
        <v>#REF!</v>
      </c>
    </row>
    <row r="591" ht="12.75" hidden="1" customHeight="1" spans="1:31">
      <c r="A591" s="58" t="str">
        <f t="shared" si="0"/>
        <v>REJEITADO</v>
      </c>
      <c r="B591" s="36" t="str">
        <f>'Etapa Pré-Seleção'!A591</f>
        <v>Why people watch user-generated videos? A systematic review and meta-analysis</v>
      </c>
      <c r="C591" s="37" t="e">
        <f>'Etapa Pré-Seleção'!N591</f>
        <v>#REF!</v>
      </c>
      <c r="D591" s="6" t="s">
        <v>3350</v>
      </c>
      <c r="E591" s="58" t="s">
        <v>28</v>
      </c>
      <c r="F591" s="36"/>
      <c r="G591" s="58"/>
      <c r="H591" s="6"/>
      <c r="I591" s="6"/>
      <c r="J591" s="6"/>
      <c r="K591" s="6"/>
      <c r="L591" s="6"/>
      <c r="M591" s="6"/>
      <c r="N591" s="6"/>
      <c r="O591" s="6"/>
      <c r="P591" s="6"/>
      <c r="Q591" s="6"/>
      <c r="R591" s="6"/>
      <c r="S591" s="6"/>
      <c r="T591" s="6"/>
      <c r="U591" s="6"/>
      <c r="V591" s="6"/>
      <c r="W591" s="6"/>
      <c r="X591" s="6"/>
      <c r="Y591" s="6"/>
      <c r="Z591" s="45">
        <v>0</v>
      </c>
      <c r="AA591" s="45">
        <v>0</v>
      </c>
      <c r="AB591" s="45">
        <v>0</v>
      </c>
      <c r="AC591" s="45">
        <v>0</v>
      </c>
      <c r="AD591" s="45">
        <v>0</v>
      </c>
      <c r="AE591" s="45" t="e">
        <f>IF(AND(IF('[1]#REF'!$H$3="",TRUE,Z591&gt;0),IF('[1]#REF'!$H$4="",TRUE,AA591&gt;0),IF('[1]#REF'!$H$5="",TRUE,AB591&gt;0),IF('[1]#REF'!$H$6="",TRUE,AC591&gt;0),IF('[1]#REF'!$H$7="",TRUE,AD591&gt;0)),"ACEITAR PARA PRÓXIMA ANÁLISE","REJEITAR NESTA ETAPA")</f>
        <v>#REF!</v>
      </c>
    </row>
    <row r="592" ht="12.75" hidden="1" customHeight="1" spans="1:31">
      <c r="A592" s="58" t="str">
        <f t="shared" si="0"/>
        <v>REJEITADO</v>
      </c>
      <c r="B592" s="36" t="str">
        <f>'Etapa Pré-Seleção'!A592</f>
        <v>Cognitive and affective appraisal of online impulse buying: a multi-mediation approach</v>
      </c>
      <c r="C592" s="37" t="e">
        <f>'Etapa Pré-Seleção'!N592</f>
        <v>#REF!</v>
      </c>
      <c r="D592" s="6" t="s">
        <v>3350</v>
      </c>
      <c r="E592" s="58" t="s">
        <v>28</v>
      </c>
      <c r="F592" s="36"/>
      <c r="G592" s="58"/>
      <c r="H592" s="6"/>
      <c r="I592" s="6"/>
      <c r="J592" s="6"/>
      <c r="K592" s="6"/>
      <c r="L592" s="6"/>
      <c r="M592" s="6"/>
      <c r="N592" s="6"/>
      <c r="O592" s="6"/>
      <c r="P592" s="6"/>
      <c r="Q592" s="6"/>
      <c r="R592" s="6"/>
      <c r="S592" s="6"/>
      <c r="T592" s="6"/>
      <c r="U592" s="6"/>
      <c r="V592" s="6"/>
      <c r="W592" s="6"/>
      <c r="X592" s="6"/>
      <c r="Y592" s="6"/>
      <c r="Z592" s="45">
        <v>0</v>
      </c>
      <c r="AA592" s="45">
        <v>0</v>
      </c>
      <c r="AB592" s="45">
        <v>0</v>
      </c>
      <c r="AC592" s="45">
        <v>0</v>
      </c>
      <c r="AD592" s="45">
        <v>0</v>
      </c>
      <c r="AE592" s="45" t="e">
        <f>IF(AND(IF('[1]#REF'!$H$3="",TRUE,Z592&gt;0),IF('[1]#REF'!$H$4="",TRUE,AA592&gt;0),IF('[1]#REF'!$H$5="",TRUE,AB592&gt;0),IF('[1]#REF'!$H$6="",TRUE,AC592&gt;0),IF('[1]#REF'!$H$7="",TRUE,AD592&gt;0)),"ACEITAR PARA PRÓXIMA ANÁLISE","REJEITAR NESTA ETAPA")</f>
        <v>#REF!</v>
      </c>
    </row>
    <row r="593" ht="12.75" hidden="1" customHeight="1" spans="1:31">
      <c r="A593" s="58" t="str">
        <f t="shared" si="0"/>
        <v>REJEITADO</v>
      </c>
      <c r="B593" s="36" t="str">
        <f>'Etapa Pré-Seleção'!A593</f>
        <v>The Role of Online vs Face-to-Face Learning Environments in Academic Engagement Profiles: A Comparative Study During and Post Lockdown</v>
      </c>
      <c r="C593" s="37" t="e">
        <f>'Etapa Pré-Seleção'!N593</f>
        <v>#REF!</v>
      </c>
      <c r="D593" s="6" t="s">
        <v>3350</v>
      </c>
      <c r="E593" s="58" t="s">
        <v>28</v>
      </c>
      <c r="F593" s="36"/>
      <c r="G593" s="58"/>
      <c r="H593" s="6"/>
      <c r="I593" s="6"/>
      <c r="J593" s="6"/>
      <c r="K593" s="6"/>
      <c r="L593" s="6"/>
      <c r="M593" s="6"/>
      <c r="N593" s="6"/>
      <c r="O593" s="6"/>
      <c r="P593" s="6"/>
      <c r="Q593" s="6"/>
      <c r="R593" s="6"/>
      <c r="S593" s="6"/>
      <c r="T593" s="6"/>
      <c r="U593" s="6"/>
      <c r="V593" s="6"/>
      <c r="W593" s="6"/>
      <c r="X593" s="6"/>
      <c r="Y593" s="6"/>
      <c r="Z593" s="45">
        <v>0</v>
      </c>
      <c r="AA593" s="45">
        <v>0</v>
      </c>
      <c r="AB593" s="45">
        <v>0</v>
      </c>
      <c r="AC593" s="45">
        <v>0</v>
      </c>
      <c r="AD593" s="45">
        <v>0</v>
      </c>
      <c r="AE593" s="45" t="e">
        <f>IF(AND(IF('[1]#REF'!$H$3="",TRUE,Z593&gt;0),IF('[1]#REF'!$H$4="",TRUE,AA593&gt;0),IF('[1]#REF'!$H$5="",TRUE,AB593&gt;0),IF('[1]#REF'!$H$6="",TRUE,AC593&gt;0),IF('[1]#REF'!$H$7="",TRUE,AD593&gt;0)),"ACEITAR PARA PRÓXIMA ANÁLISE","REJEITAR NESTA ETAPA")</f>
        <v>#REF!</v>
      </c>
    </row>
    <row r="594" ht="12.75" hidden="1" customHeight="1" spans="1:31">
      <c r="A594" s="58" t="str">
        <f t="shared" si="0"/>
        <v>REJEITADO</v>
      </c>
      <c r="B594" s="36" t="str">
        <f>'Etapa Pré-Seleção'!A594</f>
        <v>An extension of UTAUT model to understand elementary school students’ behavioral intention to use an online homework platform</v>
      </c>
      <c r="C594" s="37" t="e">
        <f>'Etapa Pré-Seleção'!N594</f>
        <v>#REF!</v>
      </c>
      <c r="D594" s="6" t="s">
        <v>3350</v>
      </c>
      <c r="E594" s="58" t="s">
        <v>28</v>
      </c>
      <c r="F594" s="36"/>
      <c r="G594" s="58"/>
      <c r="H594" s="6"/>
      <c r="I594" s="6"/>
      <c r="J594" s="6"/>
      <c r="K594" s="6"/>
      <c r="L594" s="6"/>
      <c r="M594" s="6"/>
      <c r="N594" s="6"/>
      <c r="O594" s="6"/>
      <c r="P594" s="6"/>
      <c r="Q594" s="6"/>
      <c r="R594" s="6"/>
      <c r="S594" s="6"/>
      <c r="T594" s="6"/>
      <c r="U594" s="6"/>
      <c r="V594" s="6"/>
      <c r="W594" s="6"/>
      <c r="X594" s="6"/>
      <c r="Y594" s="6"/>
      <c r="Z594" s="45">
        <v>0</v>
      </c>
      <c r="AA594" s="45">
        <v>0</v>
      </c>
      <c r="AB594" s="45">
        <v>0</v>
      </c>
      <c r="AC594" s="45">
        <v>0</v>
      </c>
      <c r="AD594" s="45">
        <v>0</v>
      </c>
      <c r="AE594" s="45" t="e">
        <f>IF(AND(IF('[1]#REF'!$H$3="",TRUE,Z594&gt;0),IF('[1]#REF'!$H$4="",TRUE,AA594&gt;0),IF('[1]#REF'!$H$5="",TRUE,AB594&gt;0),IF('[1]#REF'!$H$6="",TRUE,AC594&gt;0),IF('[1]#REF'!$H$7="",TRUE,AD594&gt;0)),"ACEITAR PARA PRÓXIMA ANÁLISE","REJEITAR NESTA ETAPA")</f>
        <v>#REF!</v>
      </c>
    </row>
    <row r="595" ht="12.75" hidden="1" customHeight="1" spans="1:31">
      <c r="A595" s="58" t="str">
        <f t="shared" si="0"/>
        <v>REJEITADO</v>
      </c>
      <c r="B595" s="36" t="str">
        <f>'Etapa Pré-Seleção'!A595</f>
        <v>Students’ Perceptions of Google Tools on Supporting Self-Regulated Learning in an Asynchronous Course</v>
      </c>
      <c r="C595" s="37" t="e">
        <f>'Etapa Pré-Seleção'!N595</f>
        <v>#REF!</v>
      </c>
      <c r="D595" s="6" t="s">
        <v>3350</v>
      </c>
      <c r="E595" s="58" t="s">
        <v>28</v>
      </c>
      <c r="F595" s="36"/>
      <c r="G595" s="58"/>
      <c r="H595" s="6"/>
      <c r="I595" s="6"/>
      <c r="J595" s="6"/>
      <c r="K595" s="6"/>
      <c r="L595" s="6"/>
      <c r="M595" s="6"/>
      <c r="N595" s="6"/>
      <c r="O595" s="6"/>
      <c r="P595" s="6"/>
      <c r="Q595" s="6"/>
      <c r="R595" s="6"/>
      <c r="S595" s="6"/>
      <c r="T595" s="6"/>
      <c r="U595" s="6"/>
      <c r="V595" s="6"/>
      <c r="W595" s="6"/>
      <c r="X595" s="6"/>
      <c r="Y595" s="6"/>
      <c r="Z595" s="45">
        <v>0</v>
      </c>
      <c r="AA595" s="45">
        <v>0</v>
      </c>
      <c r="AB595" s="45">
        <v>0</v>
      </c>
      <c r="AC595" s="45">
        <v>0</v>
      </c>
      <c r="AD595" s="45">
        <v>0</v>
      </c>
      <c r="AE595" s="45" t="e">
        <f>IF(AND(IF('[1]#REF'!$H$3="",TRUE,Z595&gt;0),IF('[1]#REF'!$H$4="",TRUE,AA595&gt;0),IF('[1]#REF'!$H$5="",TRUE,AB595&gt;0),IF('[1]#REF'!$H$6="",TRUE,AC595&gt;0),IF('[1]#REF'!$H$7="",TRUE,AD595&gt;0)),"ACEITAR PARA PRÓXIMA ANÁLISE","REJEITAR NESTA ETAPA")</f>
        <v>#REF!</v>
      </c>
    </row>
    <row r="596" ht="12.75" hidden="1" customHeight="1" spans="1:31">
      <c r="A596" s="58" t="str">
        <f t="shared" si="0"/>
        <v>REJEITADO</v>
      </c>
      <c r="B596" s="36" t="str">
        <f>'Etapa Pré-Seleção'!A596</f>
        <v>The Effect of Gamification on Employee Boredom and Performance*</v>
      </c>
      <c r="C596" s="37" t="e">
        <f>'Etapa Pré-Seleção'!N596</f>
        <v>#REF!</v>
      </c>
      <c r="D596" s="6" t="s">
        <v>3350</v>
      </c>
      <c r="E596" s="58" t="s">
        <v>28</v>
      </c>
      <c r="F596" s="36"/>
      <c r="G596" s="58"/>
      <c r="H596" s="6"/>
      <c r="I596" s="6"/>
      <c r="J596" s="6"/>
      <c r="K596" s="6"/>
      <c r="L596" s="6"/>
      <c r="M596" s="6"/>
      <c r="N596" s="6"/>
      <c r="O596" s="6"/>
      <c r="P596" s="6"/>
      <c r="Q596" s="6"/>
      <c r="R596" s="6"/>
      <c r="S596" s="6"/>
      <c r="T596" s="6"/>
      <c r="U596" s="6"/>
      <c r="V596" s="6"/>
      <c r="W596" s="6"/>
      <c r="X596" s="6"/>
      <c r="Y596" s="6"/>
      <c r="Z596" s="45">
        <v>0</v>
      </c>
      <c r="AA596" s="45">
        <v>0</v>
      </c>
      <c r="AB596" s="45">
        <v>0</v>
      </c>
      <c r="AC596" s="45">
        <v>0</v>
      </c>
      <c r="AD596" s="45">
        <v>0</v>
      </c>
      <c r="AE596" s="45" t="e">
        <f>IF(AND(IF('[1]#REF'!$H$3="",TRUE,Z596&gt;0),IF('[1]#REF'!$H$4="",TRUE,AA596&gt;0),IF('[1]#REF'!$H$5="",TRUE,AB596&gt;0),IF('[1]#REF'!$H$6="",TRUE,AC596&gt;0),IF('[1]#REF'!$H$7="",TRUE,AD596&gt;0)),"ACEITAR PARA PRÓXIMA ANÁLISE","REJEITAR NESTA ETAPA")</f>
        <v>#REF!</v>
      </c>
    </row>
    <row r="597" ht="12.75" hidden="1" customHeight="1" spans="1:31">
      <c r="A597" s="58" t="str">
        <f t="shared" si="0"/>
        <v>REJEITADO</v>
      </c>
      <c r="B597" s="36" t="str">
        <f>'Etapa Pré-Seleção'!A597</f>
        <v>Enhancing Learning Outcomes and Student Engagement: Integrating E-Learning Innovations into Problem-Based Higher Education</v>
      </c>
      <c r="C597" s="37" t="e">
        <f>'Etapa Pré-Seleção'!N597</f>
        <v>#REF!</v>
      </c>
      <c r="D597" s="6" t="s">
        <v>3350</v>
      </c>
      <c r="E597" s="58" t="s">
        <v>28</v>
      </c>
      <c r="F597" s="36"/>
      <c r="G597" s="58"/>
      <c r="H597" s="6"/>
      <c r="I597" s="6"/>
      <c r="J597" s="6"/>
      <c r="K597" s="6"/>
      <c r="L597" s="6"/>
      <c r="M597" s="6"/>
      <c r="N597" s="6"/>
      <c r="O597" s="6"/>
      <c r="P597" s="6"/>
      <c r="Q597" s="6"/>
      <c r="R597" s="6"/>
      <c r="S597" s="6"/>
      <c r="T597" s="6"/>
      <c r="U597" s="6"/>
      <c r="V597" s="6"/>
      <c r="W597" s="6"/>
      <c r="X597" s="6"/>
      <c r="Y597" s="6"/>
      <c r="Z597" s="45">
        <v>0</v>
      </c>
      <c r="AA597" s="45">
        <v>0</v>
      </c>
      <c r="AB597" s="45">
        <v>0</v>
      </c>
      <c r="AC597" s="45">
        <v>0</v>
      </c>
      <c r="AD597" s="45">
        <v>0</v>
      </c>
      <c r="AE597" s="45" t="e">
        <f>IF(AND(IF('[1]#REF'!$H$3="",TRUE,Z597&gt;0),IF('[1]#REF'!$H$4="",TRUE,AA597&gt;0),IF('[1]#REF'!$H$5="",TRUE,AB597&gt;0),IF('[1]#REF'!$H$6="",TRUE,AC597&gt;0),IF('[1]#REF'!$H$7="",TRUE,AD597&gt;0)),"ACEITAR PARA PRÓXIMA ANÁLISE","REJEITAR NESTA ETAPA")</f>
        <v>#REF!</v>
      </c>
    </row>
    <row r="598" ht="12.75" hidden="1" customHeight="1" spans="1:31">
      <c r="A598" s="58" t="str">
        <f t="shared" si="0"/>
        <v>REJEITADO</v>
      </c>
      <c r="B598" s="36" t="str">
        <f>'Etapa Pré-Seleção'!A598</f>
        <v>Self-regulated learning of anatomy during the COVID-19 lockdown period in a low-income setting</v>
      </c>
      <c r="C598" s="37" t="e">
        <f>'Etapa Pré-Seleção'!N598</f>
        <v>#REF!</v>
      </c>
      <c r="D598" s="6" t="s">
        <v>3350</v>
      </c>
      <c r="E598" s="58" t="s">
        <v>28</v>
      </c>
      <c r="F598" s="36"/>
      <c r="G598" s="58"/>
      <c r="H598" s="6"/>
      <c r="I598" s="6"/>
      <c r="J598" s="6"/>
      <c r="K598" s="6"/>
      <c r="L598" s="6"/>
      <c r="M598" s="6"/>
      <c r="N598" s="6"/>
      <c r="O598" s="6"/>
      <c r="P598" s="6"/>
      <c r="Q598" s="6"/>
      <c r="R598" s="6"/>
      <c r="S598" s="6"/>
      <c r="T598" s="6"/>
      <c r="U598" s="6"/>
      <c r="V598" s="6"/>
      <c r="W598" s="6"/>
      <c r="X598" s="6"/>
      <c r="Y598" s="6"/>
      <c r="Z598" s="45">
        <v>0</v>
      </c>
      <c r="AA598" s="45">
        <v>0</v>
      </c>
      <c r="AB598" s="45">
        <v>0</v>
      </c>
      <c r="AC598" s="45">
        <v>0</v>
      </c>
      <c r="AD598" s="45">
        <v>0</v>
      </c>
      <c r="AE598" s="45" t="e">
        <f>IF(AND(IF('[1]#REF'!$H$3="",TRUE,Z598&gt;0),IF('[1]#REF'!$H$4="",TRUE,AA598&gt;0),IF('[1]#REF'!$H$5="",TRUE,AB598&gt;0),IF('[1]#REF'!$H$6="",TRUE,AC598&gt;0),IF('[1]#REF'!$H$7="",TRUE,AD598&gt;0)),"ACEITAR PARA PRÓXIMA ANÁLISE","REJEITAR NESTA ETAPA")</f>
        <v>#REF!</v>
      </c>
    </row>
    <row r="599" ht="12.75" hidden="1" customHeight="1" spans="1:31">
      <c r="A599" s="58" t="str">
        <f t="shared" si="0"/>
        <v>REJEITADO</v>
      </c>
      <c r="B599" s="36" t="str">
        <f>'Etapa Pré-Seleção'!A599</f>
        <v>Advancing freshman skills in information literacy and self-regulation: The role of AI learning companions and Mandala Chart in academic libraries</v>
      </c>
      <c r="C599" s="37" t="e">
        <f>'Etapa Pré-Seleção'!N599</f>
        <v>#REF!</v>
      </c>
      <c r="D599" s="6" t="s">
        <v>3350</v>
      </c>
      <c r="E599" s="58" t="s">
        <v>28</v>
      </c>
      <c r="F599" s="36"/>
      <c r="G599" s="58"/>
      <c r="H599" s="6"/>
      <c r="I599" s="6"/>
      <c r="J599" s="6"/>
      <c r="K599" s="6"/>
      <c r="L599" s="6"/>
      <c r="M599" s="6"/>
      <c r="N599" s="6"/>
      <c r="O599" s="6"/>
      <c r="P599" s="6"/>
      <c r="Q599" s="6"/>
      <c r="R599" s="6"/>
      <c r="S599" s="6"/>
      <c r="T599" s="6"/>
      <c r="U599" s="6"/>
      <c r="V599" s="6"/>
      <c r="W599" s="6"/>
      <c r="X599" s="6"/>
      <c r="Y599" s="6"/>
      <c r="Z599" s="45">
        <v>0</v>
      </c>
      <c r="AA599" s="45">
        <v>0</v>
      </c>
      <c r="AB599" s="45">
        <v>0</v>
      </c>
      <c r="AC599" s="45">
        <v>0</v>
      </c>
      <c r="AD599" s="45">
        <v>0</v>
      </c>
      <c r="AE599" s="45" t="e">
        <f>IF(AND(IF('[1]#REF'!$H$3="",TRUE,Z599&gt;0),IF('[1]#REF'!$H$4="",TRUE,AA599&gt;0),IF('[1]#REF'!$H$5="",TRUE,AB599&gt;0),IF('[1]#REF'!$H$6="",TRUE,AC599&gt;0),IF('[1]#REF'!$H$7="",TRUE,AD599&gt;0)),"ACEITAR PARA PRÓXIMA ANÁLISE","REJEITAR NESTA ETAPA")</f>
        <v>#REF!</v>
      </c>
    </row>
    <row r="600" ht="12.75" hidden="1" customHeight="1" spans="1:31">
      <c r="A600" s="58" t="str">
        <f t="shared" si="0"/>
        <v>REJEITADO</v>
      </c>
      <c r="B600" s="36" t="str">
        <f>'Etapa Pré-Seleção'!A600</f>
        <v>Exploring the Effects of Technology-Related Informal Mathematics Learning Activities: A Structural Equation Modeling Analysis</v>
      </c>
      <c r="C600" s="37" t="e">
        <f>'Etapa Pré-Seleção'!N600</f>
        <v>#REF!</v>
      </c>
      <c r="D600" s="6" t="s">
        <v>3350</v>
      </c>
      <c r="E600" s="58" t="s">
        <v>28</v>
      </c>
      <c r="F600" s="36"/>
      <c r="G600" s="58"/>
      <c r="H600" s="6"/>
      <c r="I600" s="6"/>
      <c r="J600" s="6"/>
      <c r="K600" s="6"/>
      <c r="L600" s="6"/>
      <c r="M600" s="6"/>
      <c r="N600" s="6"/>
      <c r="O600" s="6"/>
      <c r="P600" s="6"/>
      <c r="Q600" s="6"/>
      <c r="R600" s="6"/>
      <c r="S600" s="6"/>
      <c r="T600" s="6"/>
      <c r="U600" s="6"/>
      <c r="V600" s="6"/>
      <c r="W600" s="6"/>
      <c r="X600" s="6"/>
      <c r="Y600" s="6"/>
      <c r="Z600" s="45">
        <v>0</v>
      </c>
      <c r="AA600" s="45">
        <v>0</v>
      </c>
      <c r="AB600" s="45">
        <v>0</v>
      </c>
      <c r="AC600" s="45">
        <v>0</v>
      </c>
      <c r="AD600" s="45">
        <v>0</v>
      </c>
      <c r="AE600" s="45" t="e">
        <f>IF(AND(IF('[1]#REF'!$H$3="",TRUE,Z600&gt;0),IF('[1]#REF'!$H$4="",TRUE,AA600&gt;0),IF('[1]#REF'!$H$5="",TRUE,AB600&gt;0),IF('[1]#REF'!$H$6="",TRUE,AC600&gt;0),IF('[1]#REF'!$H$7="",TRUE,AD600&gt;0)),"ACEITAR PARA PRÓXIMA ANÁLISE","REJEITAR NESTA ETAPA")</f>
        <v>#REF!</v>
      </c>
    </row>
    <row r="601" ht="12.75" hidden="1" customHeight="1" spans="1:31">
      <c r="A601" s="58" t="str">
        <f t="shared" si="0"/>
        <v>REJEITADO</v>
      </c>
      <c r="B601" s="36" t="str">
        <f>'Etapa Pré-Seleção'!A601</f>
        <v>Investigating the effectiveness of gamification on supply chain operations knowledge and practice</v>
      </c>
      <c r="C601" s="37" t="e">
        <f>'Etapa Pré-Seleção'!N601</f>
        <v>#REF!</v>
      </c>
      <c r="D601" s="6" t="s">
        <v>3350</v>
      </c>
      <c r="E601" s="58" t="s">
        <v>28</v>
      </c>
      <c r="F601" s="36"/>
      <c r="G601" s="58"/>
      <c r="H601" s="6"/>
      <c r="I601" s="6"/>
      <c r="J601" s="6"/>
      <c r="K601" s="6"/>
      <c r="L601" s="6"/>
      <c r="M601" s="6"/>
      <c r="N601" s="6"/>
      <c r="O601" s="6"/>
      <c r="P601" s="6"/>
      <c r="Q601" s="6"/>
      <c r="R601" s="6"/>
      <c r="S601" s="6"/>
      <c r="T601" s="6"/>
      <c r="U601" s="6"/>
      <c r="V601" s="6"/>
      <c r="W601" s="6"/>
      <c r="X601" s="6"/>
      <c r="Y601" s="6"/>
      <c r="Z601" s="45">
        <v>0</v>
      </c>
      <c r="AA601" s="45">
        <v>0</v>
      </c>
      <c r="AB601" s="45">
        <v>0</v>
      </c>
      <c r="AC601" s="45">
        <v>0</v>
      </c>
      <c r="AD601" s="45">
        <v>0</v>
      </c>
      <c r="AE601" s="45" t="e">
        <f>IF(AND(IF('[1]#REF'!$H$3="",TRUE,Z601&gt;0),IF('[1]#REF'!$H$4="",TRUE,AA601&gt;0),IF('[1]#REF'!$H$5="",TRUE,AB601&gt;0),IF('[1]#REF'!$H$6="",TRUE,AC601&gt;0),IF('[1]#REF'!$H$7="",TRUE,AD601&gt;0)),"ACEITAR PARA PRÓXIMA ANÁLISE","REJEITAR NESTA ETAPA")</f>
        <v>#REF!</v>
      </c>
    </row>
    <row r="602" ht="12.75" hidden="1" customHeight="1" spans="1:31">
      <c r="A602" s="58" t="str">
        <f t="shared" si="0"/>
        <v>REJEITADO</v>
      </c>
      <c r="B602" s="36" t="str">
        <f>'Etapa Pré-Seleção'!A602</f>
        <v>Augmented reality technology in teaching about physics: a systematic review of opportunities and challenges</v>
      </c>
      <c r="C602" s="37" t="e">
        <f>'Etapa Pré-Seleção'!N602</f>
        <v>#REF!</v>
      </c>
      <c r="D602" s="6" t="s">
        <v>3350</v>
      </c>
      <c r="E602" s="58" t="s">
        <v>28</v>
      </c>
      <c r="F602" s="36"/>
      <c r="G602" s="58"/>
      <c r="H602" s="6"/>
      <c r="I602" s="6"/>
      <c r="J602" s="6"/>
      <c r="K602" s="6"/>
      <c r="L602" s="6"/>
      <c r="M602" s="6"/>
      <c r="N602" s="6"/>
      <c r="O602" s="6"/>
      <c r="P602" s="6"/>
      <c r="Q602" s="6"/>
      <c r="R602" s="6"/>
      <c r="S602" s="6"/>
      <c r="T602" s="6"/>
      <c r="U602" s="6"/>
      <c r="V602" s="6"/>
      <c r="W602" s="6"/>
      <c r="X602" s="6"/>
      <c r="Y602" s="6"/>
      <c r="Z602" s="45">
        <v>0</v>
      </c>
      <c r="AA602" s="45">
        <v>0</v>
      </c>
      <c r="AB602" s="45">
        <v>0</v>
      </c>
      <c r="AC602" s="45">
        <v>0</v>
      </c>
      <c r="AD602" s="45">
        <v>0</v>
      </c>
      <c r="AE602" s="45" t="e">
        <f>IF(AND(IF('[1]#REF'!$H$3="",TRUE,Z602&gt;0),IF('[1]#REF'!$H$4="",TRUE,AA602&gt;0),IF('[1]#REF'!$H$5="",TRUE,AB602&gt;0),IF('[1]#REF'!$H$6="",TRUE,AC602&gt;0),IF('[1]#REF'!$H$7="",TRUE,AD602&gt;0)),"ACEITAR PARA PRÓXIMA ANÁLISE","REJEITAR NESTA ETAPA")</f>
        <v>#REF!</v>
      </c>
    </row>
    <row r="603" ht="12.75" hidden="1" customHeight="1" spans="1:31">
      <c r="A603" s="58" t="str">
        <f t="shared" si="0"/>
        <v>REJEITADO</v>
      </c>
      <c r="B603" s="36" t="str">
        <f>'Etapa Pré-Seleção'!A603</f>
        <v>The effect of smartphone addiction on adolescent health: the moderating effect of leisure physical activities</v>
      </c>
      <c r="C603" s="37" t="e">
        <f>'Etapa Pré-Seleção'!N603</f>
        <v>#REF!</v>
      </c>
      <c r="D603" s="6" t="s">
        <v>3350</v>
      </c>
      <c r="E603" s="58" t="s">
        <v>28</v>
      </c>
      <c r="F603" s="36"/>
      <c r="G603" s="58"/>
      <c r="H603" s="6"/>
      <c r="I603" s="6"/>
      <c r="J603" s="6"/>
      <c r="K603" s="6"/>
      <c r="L603" s="6"/>
      <c r="M603" s="6"/>
      <c r="N603" s="6"/>
      <c r="O603" s="6"/>
      <c r="P603" s="6"/>
      <c r="Q603" s="6"/>
      <c r="R603" s="6"/>
      <c r="S603" s="6"/>
      <c r="T603" s="6"/>
      <c r="U603" s="6"/>
      <c r="V603" s="6"/>
      <c r="W603" s="6"/>
      <c r="X603" s="6"/>
      <c r="Y603" s="6"/>
      <c r="Z603" s="45">
        <v>0</v>
      </c>
      <c r="AA603" s="45">
        <v>0</v>
      </c>
      <c r="AB603" s="45">
        <v>0</v>
      </c>
      <c r="AC603" s="45">
        <v>0</v>
      </c>
      <c r="AD603" s="45">
        <v>0</v>
      </c>
      <c r="AE603" s="45" t="e">
        <f>IF(AND(IF('[1]#REF'!$H$3="",TRUE,Z603&gt;0),IF('[1]#REF'!$H$4="",TRUE,AA603&gt;0),IF('[1]#REF'!$H$5="",TRUE,AB603&gt;0),IF('[1]#REF'!$H$6="",TRUE,AC603&gt;0),IF('[1]#REF'!$H$7="",TRUE,AD603&gt;0)),"ACEITAR PARA PRÓXIMA ANÁLISE","REJEITAR NESTA ETAPA")</f>
        <v>#REF!</v>
      </c>
    </row>
    <row r="604" ht="12.75" hidden="1" customHeight="1" spans="1:31">
      <c r="A604" s="58" t="str">
        <f t="shared" si="0"/>
        <v>REJEITADO</v>
      </c>
      <c r="B604" s="36" t="str">
        <f>'Etapa Pré-Seleção'!A604</f>
        <v>Distinguishing between effectual, ineffectual, and problematic smartphone use: A comprehensive review and conceptual pathways model for future research</v>
      </c>
      <c r="C604" s="37" t="e">
        <f>'Etapa Pré-Seleção'!N604</f>
        <v>#REF!</v>
      </c>
      <c r="D604" s="6" t="s">
        <v>3350</v>
      </c>
      <c r="E604" s="58" t="s">
        <v>28</v>
      </c>
      <c r="F604" s="36"/>
      <c r="G604" s="58"/>
      <c r="H604" s="6"/>
      <c r="I604" s="6"/>
      <c r="J604" s="6"/>
      <c r="K604" s="6"/>
      <c r="L604" s="6"/>
      <c r="M604" s="6"/>
      <c r="N604" s="6"/>
      <c r="O604" s="6"/>
      <c r="P604" s="6"/>
      <c r="Q604" s="6"/>
      <c r="R604" s="6"/>
      <c r="S604" s="6"/>
      <c r="T604" s="6"/>
      <c r="U604" s="6"/>
      <c r="V604" s="6"/>
      <c r="W604" s="6"/>
      <c r="X604" s="6"/>
      <c r="Y604" s="6"/>
      <c r="Z604" s="45">
        <v>0</v>
      </c>
      <c r="AA604" s="45">
        <v>0</v>
      </c>
      <c r="AB604" s="45">
        <v>0</v>
      </c>
      <c r="AC604" s="45">
        <v>0</v>
      </c>
      <c r="AD604" s="45">
        <v>0</v>
      </c>
      <c r="AE604" s="45" t="e">
        <f>IF(AND(IF('[1]#REF'!$H$3="",TRUE,Z604&gt;0),IF('[1]#REF'!$H$4="",TRUE,AA604&gt;0),IF('[1]#REF'!$H$5="",TRUE,AB604&gt;0),IF('[1]#REF'!$H$6="",TRUE,AC604&gt;0),IF('[1]#REF'!$H$7="",TRUE,AD604&gt;0)),"ACEITAR PARA PRÓXIMA ANÁLISE","REJEITAR NESTA ETAPA")</f>
        <v>#REF!</v>
      </c>
    </row>
    <row r="605" ht="12.75" hidden="1" customHeight="1" spans="1:31">
      <c r="A605" s="58" t="str">
        <f t="shared" si="0"/>
        <v>REJEITADO</v>
      </c>
      <c r="B605" s="36" t="str">
        <f>'Etapa Pré-Seleção'!A605</f>
        <v>Between Carrots And Sticks, From Intentions To Actions: Behavioural Interventions For Housing Decisions</v>
      </c>
      <c r="C605" s="37" t="e">
        <f>'Etapa Pré-Seleção'!N605</f>
        <v>#REF!</v>
      </c>
      <c r="D605" s="6" t="s">
        <v>3350</v>
      </c>
      <c r="E605" s="58" t="s">
        <v>28</v>
      </c>
      <c r="F605" s="36"/>
      <c r="G605" s="58"/>
      <c r="H605" s="6"/>
      <c r="I605" s="6"/>
      <c r="J605" s="6"/>
      <c r="K605" s="6"/>
      <c r="L605" s="6"/>
      <c r="M605" s="6"/>
      <c r="N605" s="6"/>
      <c r="O605" s="6"/>
      <c r="P605" s="6"/>
      <c r="Q605" s="6"/>
      <c r="R605" s="6"/>
      <c r="S605" s="6"/>
      <c r="T605" s="6"/>
      <c r="U605" s="6"/>
      <c r="V605" s="6"/>
      <c r="W605" s="6"/>
      <c r="X605" s="6"/>
      <c r="Y605" s="6"/>
      <c r="Z605" s="45">
        <v>0</v>
      </c>
      <c r="AA605" s="45">
        <v>0</v>
      </c>
      <c r="AB605" s="45">
        <v>0</v>
      </c>
      <c r="AC605" s="45">
        <v>0</v>
      </c>
      <c r="AD605" s="45">
        <v>0</v>
      </c>
      <c r="AE605" s="45" t="e">
        <f>IF(AND(IF('[1]#REF'!$H$3="",TRUE,Z605&gt;0),IF('[1]#REF'!$H$4="",TRUE,AA605&gt;0),IF('[1]#REF'!$H$5="",TRUE,AB605&gt;0),IF('[1]#REF'!$H$6="",TRUE,AC605&gt;0),IF('[1]#REF'!$H$7="",TRUE,AD605&gt;0)),"ACEITAR PARA PRÓXIMA ANÁLISE","REJEITAR NESTA ETAPA")</f>
        <v>#REF!</v>
      </c>
    </row>
    <row r="606" ht="12.75" hidden="1" customHeight="1" spans="1:31">
      <c r="A606" s="58" t="str">
        <f t="shared" si="0"/>
        <v>REJEITADO</v>
      </c>
      <c r="B606" s="36" t="str">
        <f>'Etapa Pré-Seleção'!A606</f>
        <v>Impact of National Lockdown Measures on the Association Between Social Media Use and Sleep Disturbance During COVID-19: A Meta-Analysis of 21 Nations</v>
      </c>
      <c r="C606" s="37" t="e">
        <f>'Etapa Pré-Seleção'!N606</f>
        <v>#REF!</v>
      </c>
      <c r="D606" s="6" t="s">
        <v>3350</v>
      </c>
      <c r="E606" s="58" t="s">
        <v>28</v>
      </c>
      <c r="F606" s="36"/>
      <c r="G606" s="58"/>
      <c r="H606" s="6"/>
      <c r="I606" s="6"/>
      <c r="J606" s="6"/>
      <c r="K606" s="6"/>
      <c r="L606" s="6"/>
      <c r="M606" s="6"/>
      <c r="N606" s="6"/>
      <c r="O606" s="6"/>
      <c r="P606" s="6"/>
      <c r="Q606" s="6"/>
      <c r="R606" s="6"/>
      <c r="S606" s="6"/>
      <c r="T606" s="6"/>
      <c r="U606" s="6"/>
      <c r="V606" s="6"/>
      <c r="W606" s="6"/>
      <c r="X606" s="6"/>
      <c r="Y606" s="6"/>
      <c r="Z606" s="45">
        <v>0</v>
      </c>
      <c r="AA606" s="45">
        <v>0</v>
      </c>
      <c r="AB606" s="45">
        <v>0</v>
      </c>
      <c r="AC606" s="45">
        <v>0</v>
      </c>
      <c r="AD606" s="45">
        <v>0</v>
      </c>
      <c r="AE606" s="45" t="e">
        <f>IF(AND(IF('[1]#REF'!$H$3="",TRUE,Z606&gt;0),IF('[1]#REF'!$H$4="",TRUE,AA606&gt;0),IF('[1]#REF'!$H$5="",TRUE,AB606&gt;0),IF('[1]#REF'!$H$6="",TRUE,AC606&gt;0),IF('[1]#REF'!$H$7="",TRUE,AD606&gt;0)),"ACEITAR PARA PRÓXIMA ANÁLISE","REJEITAR NESTA ETAPA")</f>
        <v>#REF!</v>
      </c>
    </row>
    <row r="607" ht="12.75" hidden="1" customHeight="1" spans="1:31">
      <c r="A607" s="58" t="str">
        <f t="shared" si="0"/>
        <v>REJEITADO</v>
      </c>
      <c r="B607" s="36" t="str">
        <f>'Etapa Pré-Seleção'!A607</f>
        <v>Nudging the Food Basket Green: The Effects of Commitment and Badges on the Carbon Footprint of Food Shopping</v>
      </c>
      <c r="C607" s="37" t="e">
        <f>'Etapa Pré-Seleção'!N607</f>
        <v>#REF!</v>
      </c>
      <c r="D607" s="6" t="s">
        <v>3350</v>
      </c>
      <c r="E607" s="58" t="s">
        <v>28</v>
      </c>
      <c r="F607" s="36"/>
      <c r="G607" s="58"/>
      <c r="H607" s="6"/>
      <c r="I607" s="6"/>
      <c r="J607" s="6"/>
      <c r="K607" s="6"/>
      <c r="L607" s="6"/>
      <c r="M607" s="6"/>
      <c r="N607" s="6"/>
      <c r="O607" s="6"/>
      <c r="P607" s="6"/>
      <c r="Q607" s="6"/>
      <c r="R607" s="6"/>
      <c r="S607" s="6"/>
      <c r="T607" s="6"/>
      <c r="U607" s="6"/>
      <c r="V607" s="6"/>
      <c r="W607" s="6"/>
      <c r="X607" s="6"/>
      <c r="Y607" s="6"/>
      <c r="Z607" s="45">
        <v>0</v>
      </c>
      <c r="AA607" s="45">
        <v>0</v>
      </c>
      <c r="AB607" s="45">
        <v>0</v>
      </c>
      <c r="AC607" s="45">
        <v>0</v>
      </c>
      <c r="AD607" s="45">
        <v>0</v>
      </c>
      <c r="AE607" s="45" t="e">
        <f>IF(AND(IF('[1]#REF'!$H$3="",TRUE,Z607&gt;0),IF('[1]#REF'!$H$4="",TRUE,AA607&gt;0),IF('[1]#REF'!$H$5="",TRUE,AB607&gt;0),IF('[1]#REF'!$H$6="",TRUE,AC607&gt;0),IF('[1]#REF'!$H$7="",TRUE,AD607&gt;0)),"ACEITAR PARA PRÓXIMA ANÁLISE","REJEITAR NESTA ETAPA")</f>
        <v>#REF!</v>
      </c>
    </row>
    <row r="608" ht="12.75" hidden="1" customHeight="1" spans="1:31">
      <c r="A608" s="58" t="str">
        <f t="shared" si="0"/>
        <v>REJEITADO</v>
      </c>
      <c r="B608" s="36" t="str">
        <f>'Etapa Pré-Seleção'!A608</f>
        <v>Elevate Your Learning: Unveiling Students' Emotions in an Gamified Matrix Modeling Class</v>
      </c>
      <c r="C608" s="37" t="e">
        <f>'Etapa Pré-Seleção'!N608</f>
        <v>#REF!</v>
      </c>
      <c r="D608" s="6" t="s">
        <v>3350</v>
      </c>
      <c r="E608" s="58" t="s">
        <v>28</v>
      </c>
      <c r="F608" s="36"/>
      <c r="G608" s="58"/>
      <c r="H608" s="6"/>
      <c r="I608" s="6"/>
      <c r="J608" s="6"/>
      <c r="K608" s="6"/>
      <c r="L608" s="6"/>
      <c r="M608" s="6"/>
      <c r="N608" s="6"/>
      <c r="O608" s="6"/>
      <c r="P608" s="6"/>
      <c r="Q608" s="6"/>
      <c r="R608" s="6"/>
      <c r="S608" s="6"/>
      <c r="T608" s="6"/>
      <c r="U608" s="6"/>
      <c r="V608" s="6"/>
      <c r="W608" s="6"/>
      <c r="X608" s="6"/>
      <c r="Y608" s="6"/>
      <c r="Z608" s="45">
        <v>0</v>
      </c>
      <c r="AA608" s="45">
        <v>0</v>
      </c>
      <c r="AB608" s="45">
        <v>0</v>
      </c>
      <c r="AC608" s="45">
        <v>0</v>
      </c>
      <c r="AD608" s="45">
        <v>0</v>
      </c>
      <c r="AE608" s="45" t="e">
        <f>IF(AND(IF('[1]#REF'!$H$3="",TRUE,Z608&gt;0),IF('[1]#REF'!$H$4="",TRUE,AA608&gt;0),IF('[1]#REF'!$H$5="",TRUE,AB608&gt;0),IF('[1]#REF'!$H$6="",TRUE,AC608&gt;0),IF('[1]#REF'!$H$7="",TRUE,AD608&gt;0)),"ACEITAR PARA PRÓXIMA ANÁLISE","REJEITAR NESTA ETAPA")</f>
        <v>#REF!</v>
      </c>
    </row>
    <row r="609" ht="12.75" hidden="1" customHeight="1" spans="1:31">
      <c r="A609" s="58" t="str">
        <f t="shared" si="0"/>
        <v>REJEITADO</v>
      </c>
      <c r="B609" s="36" t="str">
        <f>'Etapa Pré-Seleção'!A609</f>
        <v>Frustration of basic psychological needs and emotions in communicative intent in English as a foreign language; [Frustración de las necesidades psicológicas básicas y emociones en la intención comunicativa en inglés como lengua extranjera]</v>
      </c>
      <c r="C609" s="37" t="e">
        <f>'Etapa Pré-Seleção'!N609</f>
        <v>#REF!</v>
      </c>
      <c r="D609" s="6" t="s">
        <v>3350</v>
      </c>
      <c r="E609" s="58" t="s">
        <v>28</v>
      </c>
      <c r="F609" s="36"/>
      <c r="G609" s="58"/>
      <c r="H609" s="6"/>
      <c r="I609" s="6"/>
      <c r="J609" s="6"/>
      <c r="K609" s="6"/>
      <c r="L609" s="6"/>
      <c r="M609" s="6"/>
      <c r="N609" s="6"/>
      <c r="O609" s="6"/>
      <c r="P609" s="6"/>
      <c r="Q609" s="6"/>
      <c r="R609" s="6"/>
      <c r="S609" s="6"/>
      <c r="T609" s="6"/>
      <c r="U609" s="6"/>
      <c r="V609" s="6"/>
      <c r="W609" s="6"/>
      <c r="X609" s="6"/>
      <c r="Y609" s="6"/>
      <c r="Z609" s="45">
        <v>0</v>
      </c>
      <c r="AA609" s="45">
        <v>0</v>
      </c>
      <c r="AB609" s="45">
        <v>0</v>
      </c>
      <c r="AC609" s="45">
        <v>0</v>
      </c>
      <c r="AD609" s="45">
        <v>0</v>
      </c>
      <c r="AE609" s="45" t="e">
        <f>IF(AND(IF('[1]#REF'!$H$3="",TRUE,Z609&gt;0),IF('[1]#REF'!$H$4="",TRUE,AA609&gt;0),IF('[1]#REF'!$H$5="",TRUE,AB609&gt;0),IF('[1]#REF'!$H$6="",TRUE,AC609&gt;0),IF('[1]#REF'!$H$7="",TRUE,AD609&gt;0)),"ACEITAR PARA PRÓXIMA ANÁLISE","REJEITAR NESTA ETAPA")</f>
        <v>#REF!</v>
      </c>
    </row>
    <row r="610" ht="12.75" hidden="1" customHeight="1" spans="1:31">
      <c r="A610" s="58" t="str">
        <f t="shared" si="0"/>
        <v>REJEITADO</v>
      </c>
      <c r="B610" s="36" t="str">
        <f>'Etapa Pré-Seleção'!A610</f>
        <v>Nudging Techniques: Design, Theoretical Grounds, and Ethical View</v>
      </c>
      <c r="C610" s="37" t="e">
        <f>'Etapa Pré-Seleção'!N610</f>
        <v>#REF!</v>
      </c>
      <c r="D610" s="6" t="s">
        <v>3350</v>
      </c>
      <c r="E610" s="58" t="s">
        <v>28</v>
      </c>
      <c r="F610" s="36"/>
      <c r="G610" s="58"/>
      <c r="H610" s="6"/>
      <c r="I610" s="6"/>
      <c r="J610" s="6"/>
      <c r="K610" s="6"/>
      <c r="L610" s="6"/>
      <c r="M610" s="6"/>
      <c r="N610" s="6"/>
      <c r="O610" s="6"/>
      <c r="P610" s="6"/>
      <c r="Q610" s="6"/>
      <c r="R610" s="6"/>
      <c r="S610" s="6"/>
      <c r="T610" s="6"/>
      <c r="U610" s="6"/>
      <c r="V610" s="6"/>
      <c r="W610" s="6"/>
      <c r="X610" s="6"/>
      <c r="Y610" s="6"/>
      <c r="Z610" s="45">
        <v>0</v>
      </c>
      <c r="AA610" s="45">
        <v>0</v>
      </c>
      <c r="AB610" s="45">
        <v>0</v>
      </c>
      <c r="AC610" s="45">
        <v>0</v>
      </c>
      <c r="AD610" s="45">
        <v>0</v>
      </c>
      <c r="AE610" s="45" t="e">
        <f>IF(AND(IF('[1]#REF'!$H$3="",TRUE,Z610&gt;0),IF('[1]#REF'!$H$4="",TRUE,AA610&gt;0),IF('[1]#REF'!$H$5="",TRUE,AB610&gt;0),IF('[1]#REF'!$H$6="",TRUE,AC610&gt;0),IF('[1]#REF'!$H$7="",TRUE,AD610&gt;0)),"ACEITAR PARA PRÓXIMA ANÁLISE","REJEITAR NESTA ETAPA")</f>
        <v>#REF!</v>
      </c>
    </row>
    <row r="611" ht="12.75" hidden="1" customHeight="1" spans="1:31">
      <c r="A611" s="58" t="str">
        <f t="shared" si="0"/>
        <v>REJEITADO</v>
      </c>
      <c r="B611" s="36" t="str">
        <f>'Etapa Pré-Seleção'!A611</f>
        <v>ESEC/FSE 2023: Proceedings of the 31st ACM Joint European Software Engineering Conference and Symposium on the Foundations of Software Engineering</v>
      </c>
      <c r="C611" s="37" t="e">
        <f>'Etapa Pré-Seleção'!N611</f>
        <v>#REF!</v>
      </c>
      <c r="D611" s="6" t="s">
        <v>3350</v>
      </c>
      <c r="E611" s="58" t="s">
        <v>28</v>
      </c>
      <c r="F611" s="36"/>
      <c r="G611" s="58"/>
      <c r="H611" s="6"/>
      <c r="I611" s="6"/>
      <c r="J611" s="6"/>
      <c r="K611" s="6"/>
      <c r="L611" s="6"/>
      <c r="M611" s="6"/>
      <c r="N611" s="6"/>
      <c r="O611" s="6"/>
      <c r="P611" s="6"/>
      <c r="Q611" s="6"/>
      <c r="R611" s="6"/>
      <c r="S611" s="6"/>
      <c r="T611" s="6"/>
      <c r="U611" s="6"/>
      <c r="V611" s="6"/>
      <c r="W611" s="6"/>
      <c r="X611" s="6"/>
      <c r="Y611" s="6"/>
      <c r="Z611" s="45">
        <v>0</v>
      </c>
      <c r="AA611" s="45">
        <v>0</v>
      </c>
      <c r="AB611" s="45">
        <v>0</v>
      </c>
      <c r="AC611" s="45">
        <v>0</v>
      </c>
      <c r="AD611" s="45">
        <v>0</v>
      </c>
      <c r="AE611" s="45" t="e">
        <f>IF(AND(IF('[1]#REF'!$H$3="",TRUE,Z611&gt;0),IF('[1]#REF'!$H$4="",TRUE,AA611&gt;0),IF('[1]#REF'!$H$5="",TRUE,AB611&gt;0),IF('[1]#REF'!$H$6="",TRUE,AC611&gt;0),IF('[1]#REF'!$H$7="",TRUE,AD611&gt;0)),"ACEITAR PARA PRÓXIMA ANÁLISE","REJEITAR NESTA ETAPA")</f>
        <v>#REF!</v>
      </c>
    </row>
    <row r="612" ht="12.75" hidden="1" customHeight="1" spans="1:31">
      <c r="A612" s="58" t="str">
        <f t="shared" si="0"/>
        <v>REJEITADO</v>
      </c>
      <c r="B612" s="36" t="str">
        <f>'Etapa Pré-Seleção'!A612</f>
        <v>GECCO '23 Companion: Proceedings of the Companion Conference on Genetic and Evolutionary Computation</v>
      </c>
      <c r="C612" s="37" t="e">
        <f>'Etapa Pré-Seleção'!N612</f>
        <v>#REF!</v>
      </c>
      <c r="D612" s="6" t="s">
        <v>3350</v>
      </c>
      <c r="E612" s="58" t="s">
        <v>28</v>
      </c>
      <c r="F612" s="36"/>
      <c r="G612" s="58"/>
      <c r="H612" s="6"/>
      <c r="I612" s="6"/>
      <c r="J612" s="6"/>
      <c r="K612" s="6"/>
      <c r="L612" s="6"/>
      <c r="M612" s="6"/>
      <c r="N612" s="6"/>
      <c r="O612" s="6"/>
      <c r="P612" s="6"/>
      <c r="Q612" s="6"/>
      <c r="R612" s="6"/>
      <c r="S612" s="6"/>
      <c r="T612" s="6"/>
      <c r="U612" s="6"/>
      <c r="V612" s="6"/>
      <c r="W612" s="6"/>
      <c r="X612" s="6"/>
      <c r="Y612" s="6"/>
      <c r="Z612" s="45">
        <v>0</v>
      </c>
      <c r="AA612" s="45">
        <v>0</v>
      </c>
      <c r="AB612" s="45">
        <v>0</v>
      </c>
      <c r="AC612" s="45">
        <v>0</v>
      </c>
      <c r="AD612" s="45">
        <v>0</v>
      </c>
      <c r="AE612" s="45" t="e">
        <f>IF(AND(IF('[1]#REF'!$H$3="",TRUE,Z612&gt;0),IF('[1]#REF'!$H$4="",TRUE,AA612&gt;0),IF('[1]#REF'!$H$5="",TRUE,AB612&gt;0),IF('[1]#REF'!$H$6="",TRUE,AC612&gt;0),IF('[1]#REF'!$H$7="",TRUE,AD612&gt;0)),"ACEITAR PARA PRÓXIMA ANÁLISE","REJEITAR NESTA ETAPA")</f>
        <v>#REF!</v>
      </c>
    </row>
    <row r="613" ht="12.75" hidden="1" customHeight="1" spans="1:31">
      <c r="A613" s="58" t="str">
        <f t="shared" si="0"/>
        <v>REJEITADO</v>
      </c>
      <c r="B613" s="36" t="str">
        <f>'Etapa Pré-Seleção'!A613</f>
        <v>ISSTA 2024: Proceedings of the 33rd ACM SIGSOFT International Symposium on Software Testing and Analysis</v>
      </c>
      <c r="C613" s="37" t="e">
        <f>'Etapa Pré-Seleção'!N613</f>
        <v>#REF!</v>
      </c>
      <c r="D613" s="6" t="s">
        <v>3350</v>
      </c>
      <c r="E613" s="58" t="s">
        <v>28</v>
      </c>
      <c r="F613" s="36"/>
      <c r="G613" s="58"/>
      <c r="H613" s="6"/>
      <c r="I613" s="6"/>
      <c r="J613" s="6"/>
      <c r="K613" s="6"/>
      <c r="L613" s="6"/>
      <c r="M613" s="6"/>
      <c r="N613" s="6"/>
      <c r="O613" s="6"/>
      <c r="P613" s="6"/>
      <c r="Q613" s="6"/>
      <c r="R613" s="6"/>
      <c r="S613" s="6"/>
      <c r="T613" s="6"/>
      <c r="U613" s="6"/>
      <c r="V613" s="6"/>
      <c r="W613" s="6"/>
      <c r="X613" s="6"/>
      <c r="Y613" s="6"/>
      <c r="Z613" s="45">
        <v>0</v>
      </c>
      <c r="AA613" s="45">
        <v>0</v>
      </c>
      <c r="AB613" s="45">
        <v>0</v>
      </c>
      <c r="AC613" s="45">
        <v>0</v>
      </c>
      <c r="AD613" s="45">
        <v>0</v>
      </c>
      <c r="AE613" s="45" t="e">
        <f>IF(AND(IF('[1]#REF'!$H$3="",TRUE,Z613&gt;0),IF('[1]#REF'!$H$4="",TRUE,AA613&gt;0),IF('[1]#REF'!$H$5="",TRUE,AB613&gt;0),IF('[1]#REF'!$H$6="",TRUE,AC613&gt;0),IF('[1]#REF'!$H$7="",TRUE,AD613&gt;0)),"ACEITAR PARA PRÓXIMA ANÁLISE","REJEITAR NESTA ETAPA")</f>
        <v>#REF!</v>
      </c>
    </row>
    <row r="614" ht="12.75" hidden="1" customHeight="1" spans="1:31">
      <c r="A614" s="58" t="str">
        <f t="shared" si="0"/>
        <v>REJEITADO</v>
      </c>
      <c r="B614" s="36" t="str">
        <f>'Etapa Pré-Seleção'!A614</f>
        <v>ISSTA 2023: Proceedings of the 32nd ACM SIGSOFT International Symposium on Software Testing and Analysis</v>
      </c>
      <c r="C614" s="37" t="e">
        <f>'Etapa Pré-Seleção'!N614</f>
        <v>#REF!</v>
      </c>
      <c r="D614" s="6" t="s">
        <v>3350</v>
      </c>
      <c r="E614" s="58" t="s">
        <v>28</v>
      </c>
      <c r="F614" s="36"/>
      <c r="G614" s="58"/>
      <c r="H614" s="6"/>
      <c r="I614" s="6"/>
      <c r="J614" s="6"/>
      <c r="K614" s="6"/>
      <c r="L614" s="6"/>
      <c r="M614" s="6"/>
      <c r="N614" s="6"/>
      <c r="O614" s="6"/>
      <c r="P614" s="6"/>
      <c r="Q614" s="6"/>
      <c r="R614" s="6"/>
      <c r="S614" s="6"/>
      <c r="T614" s="6"/>
      <c r="U614" s="6"/>
      <c r="V614" s="6"/>
      <c r="W614" s="6"/>
      <c r="X614" s="6"/>
      <c r="Y614" s="6"/>
      <c r="Z614" s="45">
        <v>0</v>
      </c>
      <c r="AA614" s="45">
        <v>0</v>
      </c>
      <c r="AB614" s="45">
        <v>0</v>
      </c>
      <c r="AC614" s="45">
        <v>0</v>
      </c>
      <c r="AD614" s="45">
        <v>0</v>
      </c>
      <c r="AE614" s="45" t="e">
        <f>IF(AND(IF('[1]#REF'!$H$3="",TRUE,Z614&gt;0),IF('[1]#REF'!$H$4="",TRUE,AA614&gt;0),IF('[1]#REF'!$H$5="",TRUE,AB614&gt;0),IF('[1]#REF'!$H$6="",TRUE,AC614&gt;0),IF('[1]#REF'!$H$7="",TRUE,AD614&gt;0)),"ACEITAR PARA PRÓXIMA ANÁLISE","REJEITAR NESTA ETAPA")</f>
        <v>#REF!</v>
      </c>
    </row>
    <row r="615" ht="12.75" hidden="1" customHeight="1" spans="1:31">
      <c r="A615" s="58" t="str">
        <f t="shared" si="0"/>
        <v>REJEITADO</v>
      </c>
      <c r="B615" s="36" t="str">
        <f>'Etapa Pré-Seleção'!A615</f>
        <v>ASE '16: Proceedings of the 31st IEEE/ACM International Conference on Automated Software Engineering</v>
      </c>
      <c r="C615" s="37" t="e">
        <f>'Etapa Pré-Seleção'!N615</f>
        <v>#REF!</v>
      </c>
      <c r="D615" s="6" t="s">
        <v>3350</v>
      </c>
      <c r="E615" s="58" t="s">
        <v>28</v>
      </c>
      <c r="F615" s="36"/>
      <c r="G615" s="58"/>
      <c r="H615" s="6"/>
      <c r="I615" s="6"/>
      <c r="J615" s="6"/>
      <c r="K615" s="6"/>
      <c r="L615" s="6"/>
      <c r="M615" s="6"/>
      <c r="N615" s="6"/>
      <c r="O615" s="6"/>
      <c r="P615" s="6"/>
      <c r="Q615" s="6"/>
      <c r="R615" s="6"/>
      <c r="S615" s="6"/>
      <c r="T615" s="6"/>
      <c r="U615" s="6"/>
      <c r="V615" s="6"/>
      <c r="W615" s="6"/>
      <c r="X615" s="6"/>
      <c r="Y615" s="6"/>
      <c r="Z615" s="45">
        <v>0</v>
      </c>
      <c r="AA615" s="45">
        <v>0</v>
      </c>
      <c r="AB615" s="45">
        <v>0</v>
      </c>
      <c r="AC615" s="45">
        <v>0</v>
      </c>
      <c r="AD615" s="45">
        <v>0</v>
      </c>
      <c r="AE615" s="45" t="e">
        <f>IF(AND(IF('[1]#REF'!$H$3="",TRUE,Z615&gt;0),IF('[1]#REF'!$H$4="",TRUE,AA615&gt;0),IF('[1]#REF'!$H$5="",TRUE,AB615&gt;0),IF('[1]#REF'!$H$6="",TRUE,AC615&gt;0),IF('[1]#REF'!$H$7="",TRUE,AD615&gt;0)),"ACEITAR PARA PRÓXIMA ANÁLISE","REJEITAR NESTA ETAPA")</f>
        <v>#REF!</v>
      </c>
    </row>
    <row r="616" ht="12.75" hidden="1" customHeight="1" spans="1:31">
      <c r="A616" s="58" t="str">
        <f t="shared" si="0"/>
        <v>REJEITADO</v>
      </c>
      <c r="B616" s="36" t="str">
        <f>'Etapa Pré-Seleção'!A616</f>
        <v>ICSE '24: Proceedings of the IEEE/ACM 46th International Conference on Software Engineering</v>
      </c>
      <c r="C616" s="37" t="e">
        <f>'Etapa Pré-Seleção'!N616</f>
        <v>#REF!</v>
      </c>
      <c r="D616" s="6" t="s">
        <v>3350</v>
      </c>
      <c r="E616" s="58" t="s">
        <v>28</v>
      </c>
      <c r="F616" s="36"/>
      <c r="G616" s="58"/>
      <c r="H616" s="6"/>
      <c r="I616" s="6"/>
      <c r="J616" s="6"/>
      <c r="K616" s="6"/>
      <c r="L616" s="6"/>
      <c r="M616" s="6"/>
      <c r="N616" s="6"/>
      <c r="O616" s="6"/>
      <c r="P616" s="6"/>
      <c r="Q616" s="6"/>
      <c r="R616" s="6"/>
      <c r="S616" s="6"/>
      <c r="T616" s="6"/>
      <c r="U616" s="6"/>
      <c r="V616" s="6"/>
      <c r="W616" s="6"/>
      <c r="X616" s="6"/>
      <c r="Y616" s="6"/>
      <c r="Z616" s="45">
        <v>0</v>
      </c>
      <c r="AA616" s="45">
        <v>0</v>
      </c>
      <c r="AB616" s="45">
        <v>0</v>
      </c>
      <c r="AC616" s="45">
        <v>0</v>
      </c>
      <c r="AD616" s="45">
        <v>0</v>
      </c>
      <c r="AE616" s="45" t="e">
        <f>IF(AND(IF('[1]#REF'!$H$3="",TRUE,Z616&gt;0),IF('[1]#REF'!$H$4="",TRUE,AA616&gt;0),IF('[1]#REF'!$H$5="",TRUE,AB616&gt;0),IF('[1]#REF'!$H$6="",TRUE,AC616&gt;0),IF('[1]#REF'!$H$7="",TRUE,AD616&gt;0)),"ACEITAR PARA PRÓXIMA ANÁLISE","REJEITAR NESTA ETAPA")</f>
        <v>#REF!</v>
      </c>
    </row>
    <row r="617" ht="12.75" hidden="1" customHeight="1" spans="1:31">
      <c r="A617" s="58" t="str">
        <f t="shared" si="0"/>
        <v>REJEITADO</v>
      </c>
      <c r="B617" s="36" t="str">
        <f>'Etapa Pré-Seleção'!A617</f>
        <v>FSE 2016: Proceedings of the 2016 24th ACM SIGSOFT International Symposium on Foundations of Software Engineering</v>
      </c>
      <c r="C617" s="37" t="e">
        <f>'Etapa Pré-Seleção'!N617</f>
        <v>#REF!</v>
      </c>
      <c r="D617" s="6" t="s">
        <v>3350</v>
      </c>
      <c r="E617" s="58" t="s">
        <v>28</v>
      </c>
      <c r="F617" s="36"/>
      <c r="G617" s="58"/>
      <c r="H617" s="6"/>
      <c r="I617" s="6"/>
      <c r="J617" s="6"/>
      <c r="K617" s="6"/>
      <c r="L617" s="6"/>
      <c r="M617" s="6"/>
      <c r="N617" s="6"/>
      <c r="O617" s="6"/>
      <c r="P617" s="6"/>
      <c r="Q617" s="6"/>
      <c r="R617" s="6"/>
      <c r="S617" s="6"/>
      <c r="T617" s="6"/>
      <c r="U617" s="6"/>
      <c r="V617" s="6"/>
      <c r="W617" s="6"/>
      <c r="X617" s="6"/>
      <c r="Y617" s="6"/>
      <c r="Z617" s="45">
        <v>0</v>
      </c>
      <c r="AA617" s="45">
        <v>0</v>
      </c>
      <c r="AB617" s="45">
        <v>0</v>
      </c>
      <c r="AC617" s="45">
        <v>0</v>
      </c>
      <c r="AD617" s="45">
        <v>0</v>
      </c>
      <c r="AE617" s="45" t="e">
        <f>IF(AND(IF('[1]#REF'!$H$3="",TRUE,Z617&gt;0),IF('[1]#REF'!$H$4="",TRUE,AA617&gt;0),IF('[1]#REF'!$H$5="",TRUE,AB617&gt;0),IF('[1]#REF'!$H$6="",TRUE,AC617&gt;0),IF('[1]#REF'!$H$7="",TRUE,AD617&gt;0)),"ACEITAR PARA PRÓXIMA ANÁLISE","REJEITAR NESTA ETAPA")</f>
        <v>#REF!</v>
      </c>
    </row>
    <row r="618" ht="12.75" hidden="1" customHeight="1" spans="1:31">
      <c r="A618" s="58" t="str">
        <f t="shared" si="0"/>
        <v>REJEITADO</v>
      </c>
      <c r="B618" s="36" t="str">
        <f>'Etapa Pré-Seleção'!A618</f>
        <v>WWW '19: The World Wide Web Conference</v>
      </c>
      <c r="C618" s="37" t="e">
        <f>'Etapa Pré-Seleção'!N618</f>
        <v>#REF!</v>
      </c>
      <c r="D618" s="6" t="s">
        <v>3350</v>
      </c>
      <c r="E618" s="58" t="s">
        <v>28</v>
      </c>
      <c r="F618" s="36"/>
      <c r="G618" s="58"/>
      <c r="H618" s="6"/>
      <c r="I618" s="6"/>
      <c r="J618" s="6"/>
      <c r="K618" s="6"/>
      <c r="L618" s="6"/>
      <c r="M618" s="6"/>
      <c r="N618" s="6"/>
      <c r="O618" s="6"/>
      <c r="P618" s="6"/>
      <c r="Q618" s="6"/>
      <c r="R618" s="6"/>
      <c r="S618" s="6"/>
      <c r="T618" s="6"/>
      <c r="U618" s="6"/>
      <c r="V618" s="6"/>
      <c r="W618" s="6"/>
      <c r="X618" s="6"/>
      <c r="Y618" s="6"/>
      <c r="Z618" s="45">
        <v>0</v>
      </c>
      <c r="AA618" s="45">
        <v>0</v>
      </c>
      <c r="AB618" s="45">
        <v>0</v>
      </c>
      <c r="AC618" s="45">
        <v>0</v>
      </c>
      <c r="AD618" s="45">
        <v>0</v>
      </c>
      <c r="AE618" s="45" t="e">
        <f>IF(AND(IF('[1]#REF'!$H$3="",TRUE,Z618&gt;0),IF('[1]#REF'!$H$4="",TRUE,AA618&gt;0),IF('[1]#REF'!$H$5="",TRUE,AB618&gt;0),IF('[1]#REF'!$H$6="",TRUE,AC618&gt;0),IF('[1]#REF'!$H$7="",TRUE,AD618&gt;0)),"ACEITAR PARA PRÓXIMA ANÁLISE","REJEITAR NESTA ETAPA")</f>
        <v>#REF!</v>
      </c>
    </row>
    <row r="619" ht="12.75" hidden="1" customHeight="1" spans="1:31">
      <c r="A619" s="58" t="str">
        <f t="shared" si="0"/>
        <v>REJEITADO</v>
      </c>
      <c r="B619" s="36" t="str">
        <f>'Etapa Pré-Seleção'!A619</f>
        <v>WSC '23: Proceedings of the Winter Simulation Conference</v>
      </c>
      <c r="C619" s="37" t="e">
        <f>'Etapa Pré-Seleção'!N619</f>
        <v>#REF!</v>
      </c>
      <c r="D619" s="6" t="s">
        <v>3350</v>
      </c>
      <c r="E619" s="58" t="s">
        <v>28</v>
      </c>
      <c r="F619" s="36"/>
      <c r="G619" s="58"/>
      <c r="H619" s="6"/>
      <c r="I619" s="6"/>
      <c r="J619" s="6"/>
      <c r="K619" s="6"/>
      <c r="L619" s="6"/>
      <c r="M619" s="6"/>
      <c r="N619" s="6"/>
      <c r="O619" s="6"/>
      <c r="P619" s="6"/>
      <c r="Q619" s="6"/>
      <c r="R619" s="6"/>
      <c r="S619" s="6"/>
      <c r="T619" s="6"/>
      <c r="U619" s="6"/>
      <c r="V619" s="6"/>
      <c r="W619" s="6"/>
      <c r="X619" s="6"/>
      <c r="Y619" s="6"/>
      <c r="Z619" s="45">
        <v>0</v>
      </c>
      <c r="AA619" s="45">
        <v>0</v>
      </c>
      <c r="AB619" s="45">
        <v>0</v>
      </c>
      <c r="AC619" s="45">
        <v>0</v>
      </c>
      <c r="AD619" s="45">
        <v>0</v>
      </c>
      <c r="AE619" s="45" t="e">
        <f>IF(AND(IF('[1]#REF'!$H$3="",TRUE,Z619&gt;0),IF('[1]#REF'!$H$4="",TRUE,AA619&gt;0),IF('[1]#REF'!$H$5="",TRUE,AB619&gt;0),IF('[1]#REF'!$H$6="",TRUE,AC619&gt;0),IF('[1]#REF'!$H$7="",TRUE,AD619&gt;0)),"ACEITAR PARA PRÓXIMA ANÁLISE","REJEITAR NESTA ETAPA")</f>
        <v>#REF!</v>
      </c>
    </row>
    <row r="620" ht="12.75" hidden="1" customHeight="1" spans="1:31">
      <c r="A620" s="58" t="str">
        <f t="shared" si="0"/>
        <v>REJEITADO</v>
      </c>
      <c r="B620" s="36" t="str">
        <f>'Etapa Pré-Seleção'!A620</f>
        <v>EC '23: Proceedings of the 24th ACM Conference on Economics and Computation</v>
      </c>
      <c r="C620" s="37" t="e">
        <f>'Etapa Pré-Seleção'!N620</f>
        <v>#REF!</v>
      </c>
      <c r="D620" s="6" t="s">
        <v>3350</v>
      </c>
      <c r="E620" s="58" t="s">
        <v>28</v>
      </c>
      <c r="F620" s="36"/>
      <c r="G620" s="58"/>
      <c r="H620" s="6"/>
      <c r="I620" s="6"/>
      <c r="J620" s="6"/>
      <c r="K620" s="6"/>
      <c r="L620" s="6"/>
      <c r="M620" s="6"/>
      <c r="N620" s="6"/>
      <c r="O620" s="6"/>
      <c r="P620" s="6"/>
      <c r="Q620" s="6"/>
      <c r="R620" s="6"/>
      <c r="S620" s="6"/>
      <c r="T620" s="6"/>
      <c r="U620" s="6"/>
      <c r="V620" s="6"/>
      <c r="W620" s="6"/>
      <c r="X620" s="6"/>
      <c r="Y620" s="6"/>
      <c r="Z620" s="45">
        <v>0</v>
      </c>
      <c r="AA620" s="45">
        <v>0</v>
      </c>
      <c r="AB620" s="45">
        <v>0</v>
      </c>
      <c r="AC620" s="45">
        <v>0</v>
      </c>
      <c r="AD620" s="45">
        <v>0</v>
      </c>
      <c r="AE620" s="45" t="e">
        <f>IF(AND(IF('[1]#REF'!$H$3="",TRUE,Z620&gt;0),IF('[1]#REF'!$H$4="",TRUE,AA620&gt;0),IF('[1]#REF'!$H$5="",TRUE,AB620&gt;0),IF('[1]#REF'!$H$6="",TRUE,AC620&gt;0),IF('[1]#REF'!$H$7="",TRUE,AD620&gt;0)),"ACEITAR PARA PRÓXIMA ANÁLISE","REJEITAR NESTA ETAPA")</f>
        <v>#REF!</v>
      </c>
    </row>
    <row r="621" ht="12.75" hidden="1" customHeight="1" spans="1:31">
      <c r="A621" s="58" t="str">
        <f t="shared" si="0"/>
        <v>REJEITADO</v>
      </c>
      <c r="B621" s="36" t="str">
        <f>'Etapa Pré-Seleção'!A621</f>
        <v>ICIMMI '23: Proceedings of the 5th International Conference on Information Management &amp;amp; Machine Intelligence</v>
      </c>
      <c r="C621" s="37" t="e">
        <f>'Etapa Pré-Seleção'!N621</f>
        <v>#REF!</v>
      </c>
      <c r="D621" s="6" t="s">
        <v>3350</v>
      </c>
      <c r="E621" s="58" t="s">
        <v>28</v>
      </c>
      <c r="F621" s="36"/>
      <c r="G621" s="58"/>
      <c r="H621" s="6"/>
      <c r="I621" s="6"/>
      <c r="J621" s="6"/>
      <c r="K621" s="6"/>
      <c r="L621" s="6"/>
      <c r="M621" s="6"/>
      <c r="N621" s="6"/>
      <c r="O621" s="6"/>
      <c r="P621" s="6"/>
      <c r="Q621" s="6"/>
      <c r="R621" s="6"/>
      <c r="S621" s="6"/>
      <c r="T621" s="6"/>
      <c r="U621" s="6"/>
      <c r="V621" s="6"/>
      <c r="W621" s="6"/>
      <c r="X621" s="6"/>
      <c r="Y621" s="6"/>
      <c r="Z621" s="45">
        <v>0</v>
      </c>
      <c r="AA621" s="45">
        <v>0</v>
      </c>
      <c r="AB621" s="45">
        <v>0</v>
      </c>
      <c r="AC621" s="45">
        <v>0</v>
      </c>
      <c r="AD621" s="45">
        <v>0</v>
      </c>
      <c r="AE621" s="45" t="e">
        <f>IF(AND(IF('[1]#REF'!$H$3="",TRUE,Z621&gt;0),IF('[1]#REF'!$H$4="",TRUE,AA621&gt;0),IF('[1]#REF'!$H$5="",TRUE,AB621&gt;0),IF('[1]#REF'!$H$6="",TRUE,AC621&gt;0),IF('[1]#REF'!$H$7="",TRUE,AD621&gt;0)),"ACEITAR PARA PRÓXIMA ANÁLISE","REJEITAR NESTA ETAPA")</f>
        <v>#REF!</v>
      </c>
    </row>
    <row r="622" ht="12.75" hidden="1" customHeight="1" spans="1:31">
      <c r="A622" s="58" t="str">
        <f t="shared" si="0"/>
        <v>REJEITADO</v>
      </c>
      <c r="B622" s="36" t="str">
        <f>'Etapa Pré-Seleção'!A622</f>
        <v>ICSE '23: Proceedings of the 45th International Conference on Software Engineering</v>
      </c>
      <c r="C622" s="37" t="e">
        <f>'Etapa Pré-Seleção'!N622</f>
        <v>#REF!</v>
      </c>
      <c r="D622" s="6" t="s">
        <v>3350</v>
      </c>
      <c r="E622" s="58" t="s">
        <v>28</v>
      </c>
      <c r="F622" s="36"/>
      <c r="G622" s="58"/>
      <c r="H622" s="6"/>
      <c r="I622" s="6"/>
      <c r="J622" s="6"/>
      <c r="K622" s="6"/>
      <c r="L622" s="6"/>
      <c r="M622" s="6"/>
      <c r="N622" s="6"/>
      <c r="O622" s="6"/>
      <c r="P622" s="6"/>
      <c r="Q622" s="6"/>
      <c r="R622" s="6"/>
      <c r="S622" s="6"/>
      <c r="T622" s="6"/>
      <c r="U622" s="6"/>
      <c r="V622" s="6"/>
      <c r="W622" s="6"/>
      <c r="X622" s="6"/>
      <c r="Y622" s="6"/>
      <c r="Z622" s="45">
        <v>0</v>
      </c>
      <c r="AA622" s="45">
        <v>0</v>
      </c>
      <c r="AB622" s="45">
        <v>0</v>
      </c>
      <c r="AC622" s="45">
        <v>0</v>
      </c>
      <c r="AD622" s="45">
        <v>0</v>
      </c>
      <c r="AE622" s="45" t="e">
        <f>IF(AND(IF('[1]#REF'!$H$3="",TRUE,Z622&gt;0),IF('[1]#REF'!$H$4="",TRUE,AA622&gt;0),IF('[1]#REF'!$H$5="",TRUE,AB622&gt;0),IF('[1]#REF'!$H$6="",TRUE,AC622&gt;0),IF('[1]#REF'!$H$7="",TRUE,AD622&gt;0)),"ACEITAR PARA PRÓXIMA ANÁLISE","REJEITAR NESTA ETAPA")</f>
        <v>#REF!</v>
      </c>
    </row>
    <row r="623" ht="12.75" hidden="1" customHeight="1" spans="1:31">
      <c r="A623" s="58" t="str">
        <f t="shared" si="0"/>
        <v>REJEITADO</v>
      </c>
      <c r="B623" s="36" t="str">
        <f>'Etapa Pré-Seleção'!A623</f>
        <v>SPBPU IDE '21: Proceedings of the 3rd International Scientific Conference on Innovations in Digital Economy</v>
      </c>
      <c r="C623" s="37" t="e">
        <f>'Etapa Pré-Seleção'!N623</f>
        <v>#REF!</v>
      </c>
      <c r="D623" s="6" t="s">
        <v>3350</v>
      </c>
      <c r="E623" s="58" t="s">
        <v>28</v>
      </c>
      <c r="F623" s="36"/>
      <c r="G623" s="58"/>
      <c r="H623" s="6"/>
      <c r="I623" s="6"/>
      <c r="J623" s="6"/>
      <c r="K623" s="6"/>
      <c r="L623" s="6"/>
      <c r="M623" s="6"/>
      <c r="N623" s="6"/>
      <c r="O623" s="6"/>
      <c r="P623" s="6"/>
      <c r="Q623" s="6"/>
      <c r="R623" s="6"/>
      <c r="S623" s="6"/>
      <c r="T623" s="6"/>
      <c r="U623" s="6"/>
      <c r="V623" s="6"/>
      <c r="W623" s="6"/>
      <c r="X623" s="6"/>
      <c r="Y623" s="6"/>
      <c r="Z623" s="45">
        <v>0</v>
      </c>
      <c r="AA623" s="45">
        <v>0</v>
      </c>
      <c r="AB623" s="45">
        <v>0</v>
      </c>
      <c r="AC623" s="45">
        <v>0</v>
      </c>
      <c r="AD623" s="45">
        <v>0</v>
      </c>
      <c r="AE623" s="45" t="e">
        <f>IF(AND(IF('[1]#REF'!$H$3="",TRUE,Z623&gt;0),IF('[1]#REF'!$H$4="",TRUE,AA623&gt;0),IF('[1]#REF'!$H$5="",TRUE,AB623&gt;0),IF('[1]#REF'!$H$6="",TRUE,AC623&gt;0),IF('[1]#REF'!$H$7="",TRUE,AD623&gt;0)),"ACEITAR PARA PRÓXIMA ANÁLISE","REJEITAR NESTA ETAPA")</f>
        <v>#REF!</v>
      </c>
    </row>
    <row r="624" ht="12.75" hidden="1" customHeight="1" spans="1:31">
      <c r="A624" s="58" t="str">
        <f t="shared" si="0"/>
        <v>REJEITADO</v>
      </c>
      <c r="B624" s="36" t="str">
        <f>'Etapa Pré-Seleção'!A624</f>
        <v>SenSys '22: Proceedings of the 20th ACM Conference on Embedded Networked Sensor Systems</v>
      </c>
      <c r="C624" s="37" t="e">
        <f>'Etapa Pré-Seleção'!N624</f>
        <v>#REF!</v>
      </c>
      <c r="D624" s="6" t="s">
        <v>3350</v>
      </c>
      <c r="E624" s="58" t="s">
        <v>28</v>
      </c>
      <c r="F624" s="36"/>
      <c r="G624" s="58"/>
      <c r="H624" s="6"/>
      <c r="I624" s="6"/>
      <c r="J624" s="6"/>
      <c r="K624" s="6"/>
      <c r="L624" s="6"/>
      <c r="M624" s="6"/>
      <c r="N624" s="6"/>
      <c r="O624" s="6"/>
      <c r="P624" s="6"/>
      <c r="Q624" s="6"/>
      <c r="R624" s="6"/>
      <c r="S624" s="6"/>
      <c r="T624" s="6"/>
      <c r="U624" s="6"/>
      <c r="V624" s="6"/>
      <c r="W624" s="6"/>
      <c r="X624" s="6"/>
      <c r="Y624" s="6"/>
      <c r="Z624" s="45">
        <v>0</v>
      </c>
      <c r="AA624" s="45">
        <v>0</v>
      </c>
      <c r="AB624" s="45">
        <v>0</v>
      </c>
      <c r="AC624" s="45">
        <v>0</v>
      </c>
      <c r="AD624" s="45">
        <v>0</v>
      </c>
      <c r="AE624" s="45" t="e">
        <f>IF(AND(IF('[1]#REF'!$H$3="",TRUE,Z624&gt;0),IF('[1]#REF'!$H$4="",TRUE,AA624&gt;0),IF('[1]#REF'!$H$5="",TRUE,AB624&gt;0),IF('[1]#REF'!$H$6="",TRUE,AC624&gt;0),IF('[1]#REF'!$H$7="",TRUE,AD624&gt;0)),"ACEITAR PARA PRÓXIMA ANÁLISE","REJEITAR NESTA ETAPA")</f>
        <v>#REF!</v>
      </c>
    </row>
    <row r="625" ht="12.75" hidden="1" customHeight="1" spans="1:31">
      <c r="A625" s="58" t="str">
        <f t="shared" si="0"/>
        <v>REJEITADO</v>
      </c>
      <c r="B625" s="36" t="str">
        <f>'Etapa Pré-Seleção'!A625</f>
        <v>AAMAS '24: Proceedings of the 23rd International Conference on Autonomous Agents and Multiagent Systems</v>
      </c>
      <c r="C625" s="37" t="e">
        <f>'Etapa Pré-Seleção'!N625</f>
        <v>#REF!</v>
      </c>
      <c r="D625" s="6" t="s">
        <v>3350</v>
      </c>
      <c r="E625" s="58" t="s">
        <v>28</v>
      </c>
      <c r="F625" s="36"/>
      <c r="G625" s="58"/>
      <c r="H625" s="6"/>
      <c r="I625" s="6"/>
      <c r="J625" s="6"/>
      <c r="K625" s="6"/>
      <c r="L625" s="6"/>
      <c r="M625" s="6"/>
      <c r="N625" s="6"/>
      <c r="O625" s="6"/>
      <c r="P625" s="6"/>
      <c r="Q625" s="6"/>
      <c r="R625" s="6"/>
      <c r="S625" s="6"/>
      <c r="T625" s="6"/>
      <c r="U625" s="6"/>
      <c r="V625" s="6"/>
      <c r="W625" s="6"/>
      <c r="X625" s="6"/>
      <c r="Y625" s="6"/>
      <c r="Z625" s="45">
        <v>0</v>
      </c>
      <c r="AA625" s="45">
        <v>0</v>
      </c>
      <c r="AB625" s="45">
        <v>0</v>
      </c>
      <c r="AC625" s="45">
        <v>0</v>
      </c>
      <c r="AD625" s="45">
        <v>0</v>
      </c>
      <c r="AE625" s="45" t="e">
        <f>IF(AND(IF('[1]#REF'!$H$3="",TRUE,Z625&gt;0),IF('[1]#REF'!$H$4="",TRUE,AA625&gt;0),IF('[1]#REF'!$H$5="",TRUE,AB625&gt;0),IF('[1]#REF'!$H$6="",TRUE,AC625&gt;0),IF('[1]#REF'!$H$7="",TRUE,AD625&gt;0)),"ACEITAR PARA PRÓXIMA ANÁLISE","REJEITAR NESTA ETAPA")</f>
        <v>#REF!</v>
      </c>
    </row>
    <row r="626" ht="12.75" hidden="1" customHeight="1" spans="1:31">
      <c r="A626" s="58" t="str">
        <f t="shared" si="0"/>
        <v>REJEITADO</v>
      </c>
      <c r="B626" s="36" t="str">
        <f>'Etapa Pré-Seleção'!A626</f>
        <v>The Handbook of Multimodal-Multisensor Interfaces: Foundations, User Modeling, and Common Modality Combinations - Volume 1</v>
      </c>
      <c r="C626" s="37" t="e">
        <f>'Etapa Pré-Seleção'!N626</f>
        <v>#REF!</v>
      </c>
      <c r="D626" s="6" t="s">
        <v>3350</v>
      </c>
      <c r="E626" s="58" t="s">
        <v>28</v>
      </c>
      <c r="F626" s="36"/>
      <c r="G626" s="58"/>
      <c r="H626" s="6"/>
      <c r="I626" s="6"/>
      <c r="J626" s="6"/>
      <c r="K626" s="6"/>
      <c r="L626" s="6"/>
      <c r="M626" s="6"/>
      <c r="N626" s="6"/>
      <c r="O626" s="6"/>
      <c r="P626" s="6"/>
      <c r="Q626" s="6"/>
      <c r="R626" s="6"/>
      <c r="S626" s="6"/>
      <c r="T626" s="6"/>
      <c r="U626" s="6"/>
      <c r="V626" s="6"/>
      <c r="W626" s="6"/>
      <c r="X626" s="6"/>
      <c r="Y626" s="6"/>
      <c r="Z626" s="45">
        <v>0</v>
      </c>
      <c r="AA626" s="45">
        <v>0</v>
      </c>
      <c r="AB626" s="45">
        <v>0</v>
      </c>
      <c r="AC626" s="45">
        <v>0</v>
      </c>
      <c r="AD626" s="45">
        <v>0</v>
      </c>
      <c r="AE626" s="45" t="e">
        <f>IF(AND(IF('[1]#REF'!$H$3="",TRUE,Z626&gt;0),IF('[1]#REF'!$H$4="",TRUE,AA626&gt;0),IF('[1]#REF'!$H$5="",TRUE,AB626&gt;0),IF('[1]#REF'!$H$6="",TRUE,AC626&gt;0),IF('[1]#REF'!$H$7="",TRUE,AD626&gt;0)),"ACEITAR PARA PRÓXIMA ANÁLISE","REJEITAR NESTA ETAPA")</f>
        <v>#REF!</v>
      </c>
    </row>
    <row r="627" ht="12.75" hidden="1" customHeight="1" spans="1:31">
      <c r="A627" s="58" t="str">
        <f t="shared" si="0"/>
        <v>REJEITADO</v>
      </c>
      <c r="B627" s="36" t="str">
        <f>'Etapa Pré-Seleção'!A627</f>
        <v>ICSE-SEIP '23: Proceedings of the 45th International Conference on Software Engineering: Software Engineering in Practice</v>
      </c>
      <c r="C627" s="37" t="e">
        <f>'Etapa Pré-Seleção'!N627</f>
        <v>#REF!</v>
      </c>
      <c r="D627" s="6" t="s">
        <v>3350</v>
      </c>
      <c r="E627" s="58" t="s">
        <v>28</v>
      </c>
      <c r="F627" s="36"/>
      <c r="G627" s="58"/>
      <c r="H627" s="6"/>
      <c r="I627" s="6"/>
      <c r="J627" s="6"/>
      <c r="K627" s="6"/>
      <c r="L627" s="6"/>
      <c r="M627" s="6"/>
      <c r="N627" s="6"/>
      <c r="O627" s="6"/>
      <c r="P627" s="6"/>
      <c r="Q627" s="6"/>
      <c r="R627" s="6"/>
      <c r="S627" s="6"/>
      <c r="T627" s="6"/>
      <c r="U627" s="6"/>
      <c r="V627" s="6"/>
      <c r="W627" s="6"/>
      <c r="X627" s="6"/>
      <c r="Y627" s="6"/>
      <c r="Z627" s="45">
        <v>0</v>
      </c>
      <c r="AA627" s="45">
        <v>0</v>
      </c>
      <c r="AB627" s="45">
        <v>0</v>
      </c>
      <c r="AC627" s="45">
        <v>0</v>
      </c>
      <c r="AD627" s="45">
        <v>0</v>
      </c>
      <c r="AE627" s="45" t="e">
        <f>IF(AND(IF('[1]#REF'!$H$3="",TRUE,Z627&gt;0),IF('[1]#REF'!$H$4="",TRUE,AA627&gt;0),IF('[1]#REF'!$H$5="",TRUE,AB627&gt;0),IF('[1]#REF'!$H$6="",TRUE,AC627&gt;0),IF('[1]#REF'!$H$7="",TRUE,AD627&gt;0)),"ACEITAR PARA PRÓXIMA ANÁLISE","REJEITAR NESTA ETAPA")</f>
        <v>#REF!</v>
      </c>
    </row>
    <row r="628" ht="12.75" hidden="1" customHeight="1" spans="1:31">
      <c r="A628" s="58" t="str">
        <f t="shared" si="0"/>
        <v>REJEITADO</v>
      </c>
      <c r="B628" s="36" t="str">
        <f>'Etapa Pré-Seleção'!A628</f>
        <v>ICEGOV '22: Proceedings of the 15th International Conference on Theory and Practice of Electronic Governance</v>
      </c>
      <c r="C628" s="37" t="e">
        <f>'Etapa Pré-Seleção'!N628</f>
        <v>#REF!</v>
      </c>
      <c r="D628" s="6" t="s">
        <v>3350</v>
      </c>
      <c r="E628" s="58" t="s">
        <v>28</v>
      </c>
      <c r="F628" s="36"/>
      <c r="G628" s="58"/>
      <c r="H628" s="6"/>
      <c r="I628" s="6"/>
      <c r="J628" s="6"/>
      <c r="K628" s="6"/>
      <c r="L628" s="6"/>
      <c r="M628" s="6"/>
      <c r="N628" s="6"/>
      <c r="O628" s="6"/>
      <c r="P628" s="6"/>
      <c r="Q628" s="6"/>
      <c r="R628" s="6"/>
      <c r="S628" s="6"/>
      <c r="T628" s="6"/>
      <c r="U628" s="6"/>
      <c r="V628" s="6"/>
      <c r="W628" s="6"/>
      <c r="X628" s="6"/>
      <c r="Y628" s="6"/>
      <c r="Z628" s="45">
        <v>0</v>
      </c>
      <c r="AA628" s="45">
        <v>0</v>
      </c>
      <c r="AB628" s="45">
        <v>0</v>
      </c>
      <c r="AC628" s="45">
        <v>0</v>
      </c>
      <c r="AD628" s="45">
        <v>0</v>
      </c>
      <c r="AE628" s="45" t="e">
        <f>IF(AND(IF('[1]#REF'!$H$3="",TRUE,Z628&gt;0),IF('[1]#REF'!$H$4="",TRUE,AA628&gt;0),IF('[1]#REF'!$H$5="",TRUE,AB628&gt;0),IF('[1]#REF'!$H$6="",TRUE,AC628&gt;0),IF('[1]#REF'!$H$7="",TRUE,AD628&gt;0)),"ACEITAR PARA PRÓXIMA ANÁLISE","REJEITAR NESTA ETAPA")</f>
        <v>#REF!</v>
      </c>
    </row>
    <row r="629" ht="12.75" hidden="1" customHeight="1" spans="1:31">
      <c r="A629" s="58" t="str">
        <f t="shared" si="0"/>
        <v>REJEITADO</v>
      </c>
      <c r="B629" s="36" t="str">
        <f>'Etapa Pré-Seleção'!A629</f>
        <v>WWW '19: Companion Proceedings of The 2019 World Wide Web Conference</v>
      </c>
      <c r="C629" s="37" t="e">
        <f>'Etapa Pré-Seleção'!N629</f>
        <v>#REF!</v>
      </c>
      <c r="D629" s="6" t="s">
        <v>3350</v>
      </c>
      <c r="E629" s="58" t="s">
        <v>28</v>
      </c>
      <c r="F629" s="36"/>
      <c r="G629" s="58"/>
      <c r="H629" s="6"/>
      <c r="I629" s="6"/>
      <c r="J629" s="6"/>
      <c r="K629" s="6"/>
      <c r="L629" s="6"/>
      <c r="M629" s="6"/>
      <c r="N629" s="6"/>
      <c r="O629" s="6"/>
      <c r="P629" s="6"/>
      <c r="Q629" s="6"/>
      <c r="R629" s="6"/>
      <c r="S629" s="6"/>
      <c r="T629" s="6"/>
      <c r="U629" s="6"/>
      <c r="V629" s="6"/>
      <c r="W629" s="6"/>
      <c r="X629" s="6"/>
      <c r="Y629" s="6"/>
      <c r="Z629" s="45">
        <v>0</v>
      </c>
      <c r="AA629" s="45">
        <v>0</v>
      </c>
      <c r="AB629" s="45">
        <v>0</v>
      </c>
      <c r="AC629" s="45">
        <v>0</v>
      </c>
      <c r="AD629" s="45">
        <v>0</v>
      </c>
      <c r="AE629" s="45" t="e">
        <f>IF(AND(IF('[1]#REF'!$H$3="",TRUE,Z629&gt;0),IF('[1]#REF'!$H$4="",TRUE,AA629&gt;0),IF('[1]#REF'!$H$5="",TRUE,AB629&gt;0),IF('[1]#REF'!$H$6="",TRUE,AC629&gt;0),IF('[1]#REF'!$H$7="",TRUE,AD629&gt;0)),"ACEITAR PARA PRÓXIMA ANÁLISE","REJEITAR NESTA ETAPA")</f>
        <v>#REF!</v>
      </c>
    </row>
    <row r="630" ht="12.75" hidden="1" customHeight="1" spans="1:31">
      <c r="A630" s="58" t="str">
        <f t="shared" si="0"/>
        <v>REJEITADO</v>
      </c>
      <c r="B630" s="36" t="str">
        <f>'Etapa Pré-Seleção'!A630</f>
        <v>EuroPLop '22: Proceedings of the 27th European Conference on Pattern Languages of Programs</v>
      </c>
      <c r="C630" s="37" t="e">
        <f>'Etapa Pré-Seleção'!N630</f>
        <v>#REF!</v>
      </c>
      <c r="D630" s="6" t="s">
        <v>3350</v>
      </c>
      <c r="E630" s="58" t="s">
        <v>28</v>
      </c>
      <c r="F630" s="36"/>
      <c r="G630" s="58"/>
      <c r="H630" s="6"/>
      <c r="I630" s="6"/>
      <c r="J630" s="6"/>
      <c r="K630" s="6"/>
      <c r="L630" s="6"/>
      <c r="M630" s="6"/>
      <c r="N630" s="6"/>
      <c r="O630" s="6"/>
      <c r="P630" s="6"/>
      <c r="Q630" s="6"/>
      <c r="R630" s="6"/>
      <c r="S630" s="6"/>
      <c r="T630" s="6"/>
      <c r="U630" s="6"/>
      <c r="V630" s="6"/>
      <c r="W630" s="6"/>
      <c r="X630" s="6"/>
      <c r="Y630" s="6"/>
      <c r="Z630" s="45">
        <v>0</v>
      </c>
      <c r="AA630" s="45">
        <v>0</v>
      </c>
      <c r="AB630" s="45">
        <v>0</v>
      </c>
      <c r="AC630" s="45">
        <v>0</v>
      </c>
      <c r="AD630" s="45">
        <v>0</v>
      </c>
      <c r="AE630" s="45" t="e">
        <f>IF(AND(IF('[1]#REF'!$H$3="",TRUE,Z630&gt;0),IF('[1]#REF'!$H$4="",TRUE,AA630&gt;0),IF('[1]#REF'!$H$5="",TRUE,AB630&gt;0),IF('[1]#REF'!$H$6="",TRUE,AC630&gt;0),IF('[1]#REF'!$H$7="",TRUE,AD630&gt;0)),"ACEITAR PARA PRÓXIMA ANÁLISE","REJEITAR NESTA ETAPA")</f>
        <v>#REF!</v>
      </c>
    </row>
    <row r="631" ht="12.75" hidden="1" customHeight="1" spans="1:31">
      <c r="A631" s="58" t="str">
        <f t="shared" si="0"/>
        <v>REJEITADO</v>
      </c>
      <c r="B631" s="36" t="str">
        <f>'Etapa Pré-Seleção'!A631</f>
        <v>HT '24: Proceedings of the 35th ACM Conference on Hypertext and Social Media</v>
      </c>
      <c r="C631" s="37" t="e">
        <f>'Etapa Pré-Seleção'!N631</f>
        <v>#REF!</v>
      </c>
      <c r="D631" s="6" t="s">
        <v>3350</v>
      </c>
      <c r="E631" s="58" t="s">
        <v>28</v>
      </c>
      <c r="F631" s="36"/>
      <c r="G631" s="58"/>
      <c r="H631" s="6"/>
      <c r="I631" s="6"/>
      <c r="J631" s="6"/>
      <c r="K631" s="6"/>
      <c r="L631" s="6"/>
      <c r="M631" s="6"/>
      <c r="N631" s="6"/>
      <c r="O631" s="6"/>
      <c r="P631" s="6"/>
      <c r="Q631" s="6"/>
      <c r="R631" s="6"/>
      <c r="S631" s="6"/>
      <c r="T631" s="6"/>
      <c r="U631" s="6"/>
      <c r="V631" s="6"/>
      <c r="W631" s="6"/>
      <c r="X631" s="6"/>
      <c r="Y631" s="6"/>
      <c r="Z631" s="45">
        <v>0</v>
      </c>
      <c r="AA631" s="45">
        <v>0</v>
      </c>
      <c r="AB631" s="45">
        <v>0</v>
      </c>
      <c r="AC631" s="45">
        <v>0</v>
      </c>
      <c r="AD631" s="45">
        <v>0</v>
      </c>
      <c r="AE631" s="45" t="e">
        <f>IF(AND(IF('[1]#REF'!$H$3="",TRUE,Z631&gt;0),IF('[1]#REF'!$H$4="",TRUE,AA631&gt;0),IF('[1]#REF'!$H$5="",TRUE,AB631&gt;0),IF('[1]#REF'!$H$6="",TRUE,AC631&gt;0),IF('[1]#REF'!$H$7="",TRUE,AD631&gt;0)),"ACEITAR PARA PRÓXIMA ANÁLISE","REJEITAR NESTA ETAPA")</f>
        <v>#REF!</v>
      </c>
    </row>
    <row r="632" ht="12.75" hidden="1" customHeight="1" spans="1:31">
      <c r="A632" s="58" t="str">
        <f t="shared" si="0"/>
        <v>REJEITADO</v>
      </c>
      <c r="B632" s="36" t="str">
        <f>'Etapa Pré-Seleção'!A632</f>
        <v>CHI '21: Proceedings of the 2021 CHI Conference on Human Factors in Computing Systems</v>
      </c>
      <c r="C632" s="37" t="e">
        <f>'Etapa Pré-Seleção'!N632</f>
        <v>#REF!</v>
      </c>
      <c r="D632" s="6" t="s">
        <v>3350</v>
      </c>
      <c r="E632" s="58" t="s">
        <v>28</v>
      </c>
      <c r="F632" s="36"/>
      <c r="G632" s="58"/>
      <c r="H632" s="6"/>
      <c r="I632" s="6"/>
      <c r="J632" s="6"/>
      <c r="K632" s="6"/>
      <c r="L632" s="6"/>
      <c r="M632" s="6"/>
      <c r="N632" s="6"/>
      <c r="O632" s="6"/>
      <c r="P632" s="6"/>
      <c r="Q632" s="6"/>
      <c r="R632" s="6"/>
      <c r="S632" s="6"/>
      <c r="T632" s="6"/>
      <c r="U632" s="6"/>
      <c r="V632" s="6"/>
      <c r="W632" s="6"/>
      <c r="X632" s="6"/>
      <c r="Y632" s="6"/>
      <c r="Z632" s="45">
        <v>0</v>
      </c>
      <c r="AA632" s="45">
        <v>0</v>
      </c>
      <c r="AB632" s="45">
        <v>0</v>
      </c>
      <c r="AC632" s="45">
        <v>0</v>
      </c>
      <c r="AD632" s="45">
        <v>0</v>
      </c>
      <c r="AE632" s="45" t="e">
        <f>IF(AND(IF('[1]#REF'!$H$3="",TRUE,Z632&gt;0),IF('[1]#REF'!$H$4="",TRUE,AA632&gt;0),IF('[1]#REF'!$H$5="",TRUE,AB632&gt;0),IF('[1]#REF'!$H$6="",TRUE,AC632&gt;0),IF('[1]#REF'!$H$7="",TRUE,AD632&gt;0)),"ACEITAR PARA PRÓXIMA ANÁLISE","REJEITAR NESTA ETAPA")</f>
        <v>#REF!</v>
      </c>
    </row>
    <row r="633" ht="12.75" hidden="1" customHeight="1" spans="1:31">
      <c r="A633" s="58" t="str">
        <f t="shared" si="0"/>
        <v>REJEITADO</v>
      </c>
      <c r="B633" s="36" t="str">
        <f>'Etapa Pré-Seleção'!A633</f>
        <v>CHI '23: Proceedings of the 2023 CHI Conference on Human Factors in Computing Systems</v>
      </c>
      <c r="C633" s="37" t="e">
        <f>'Etapa Pré-Seleção'!N633</f>
        <v>#REF!</v>
      </c>
      <c r="D633" s="6" t="s">
        <v>3350</v>
      </c>
      <c r="E633" s="58" t="s">
        <v>28</v>
      </c>
      <c r="F633" s="36"/>
      <c r="G633" s="58"/>
      <c r="H633" s="6"/>
      <c r="I633" s="6"/>
      <c r="J633" s="6"/>
      <c r="K633" s="6"/>
      <c r="L633" s="6"/>
      <c r="M633" s="6"/>
      <c r="N633" s="6"/>
      <c r="O633" s="6"/>
      <c r="P633" s="6"/>
      <c r="Q633" s="6"/>
      <c r="R633" s="6"/>
      <c r="S633" s="6"/>
      <c r="T633" s="6"/>
      <c r="U633" s="6"/>
      <c r="V633" s="6"/>
      <c r="W633" s="6"/>
      <c r="X633" s="6"/>
      <c r="Y633" s="6"/>
      <c r="Z633" s="45">
        <v>0</v>
      </c>
      <c r="AA633" s="45">
        <v>0</v>
      </c>
      <c r="AB633" s="45">
        <v>0</v>
      </c>
      <c r="AC633" s="45">
        <v>0</v>
      </c>
      <c r="AD633" s="45">
        <v>0</v>
      </c>
      <c r="AE633" s="45" t="e">
        <f>IF(AND(IF('[1]#REF'!$H$3="",TRUE,Z633&gt;0),IF('[1]#REF'!$H$4="",TRUE,AA633&gt;0),IF('[1]#REF'!$H$5="",TRUE,AB633&gt;0),IF('[1]#REF'!$H$6="",TRUE,AC633&gt;0),IF('[1]#REF'!$H$7="",TRUE,AD633&gt;0)),"ACEITAR PARA PRÓXIMA ANÁLISE","REJEITAR NESTA ETAPA")</f>
        <v>#REF!</v>
      </c>
    </row>
    <row r="634" ht="12.75" hidden="1" customHeight="1" spans="1:31">
      <c r="A634" s="58" t="str">
        <f t="shared" si="0"/>
        <v>REJEITADO</v>
      </c>
      <c r="B634" s="36" t="str">
        <f>'Etapa Pré-Seleção'!A634</f>
        <v>ICIEAEU '23: Proceedings of the 2023 10th International Conference on Industrial Engineering and Applications</v>
      </c>
      <c r="C634" s="37" t="e">
        <f>'Etapa Pré-Seleção'!N634</f>
        <v>#REF!</v>
      </c>
      <c r="D634" s="6" t="s">
        <v>3350</v>
      </c>
      <c r="E634" s="58" t="s">
        <v>28</v>
      </c>
      <c r="F634" s="36"/>
      <c r="G634" s="58"/>
      <c r="H634" s="6"/>
      <c r="I634" s="6"/>
      <c r="J634" s="6"/>
      <c r="K634" s="6"/>
      <c r="L634" s="6"/>
      <c r="M634" s="6"/>
      <c r="N634" s="6"/>
      <c r="O634" s="6"/>
      <c r="P634" s="6"/>
      <c r="Q634" s="6"/>
      <c r="R634" s="6"/>
      <c r="S634" s="6"/>
      <c r="T634" s="6"/>
      <c r="U634" s="6"/>
      <c r="V634" s="6"/>
      <c r="W634" s="6"/>
      <c r="X634" s="6"/>
      <c r="Y634" s="6"/>
      <c r="Z634" s="45">
        <v>0</v>
      </c>
      <c r="AA634" s="45">
        <v>0</v>
      </c>
      <c r="AB634" s="45">
        <v>0</v>
      </c>
      <c r="AC634" s="45">
        <v>0</v>
      </c>
      <c r="AD634" s="45">
        <v>0</v>
      </c>
      <c r="AE634" s="45" t="e">
        <f>IF(AND(IF('[1]#REF'!$H$3="",TRUE,Z634&gt;0),IF('[1]#REF'!$H$4="",TRUE,AA634&gt;0),IF('[1]#REF'!$H$5="",TRUE,AB634&gt;0),IF('[1]#REF'!$H$6="",TRUE,AC634&gt;0),IF('[1]#REF'!$H$7="",TRUE,AD634&gt;0)),"ACEITAR PARA PRÓXIMA ANÁLISE","REJEITAR NESTA ETAPA")</f>
        <v>#REF!</v>
      </c>
    </row>
    <row r="635" ht="12.75" hidden="1" customHeight="1" spans="1:31">
      <c r="A635" s="58" t="str">
        <f t="shared" si="0"/>
        <v>REJEITADO</v>
      </c>
      <c r="B635" s="36" t="str">
        <f>'Etapa Pré-Seleção'!A635</f>
        <v>ICCCM '23: Proceedings of the 2023 11th International Conference on Computer and Communications Management</v>
      </c>
      <c r="C635" s="37" t="e">
        <f>'Etapa Pré-Seleção'!N635</f>
        <v>#REF!</v>
      </c>
      <c r="D635" s="6" t="s">
        <v>3350</v>
      </c>
      <c r="E635" s="58" t="s">
        <v>28</v>
      </c>
      <c r="F635" s="36"/>
      <c r="G635" s="58"/>
      <c r="H635" s="6"/>
      <c r="I635" s="6"/>
      <c r="J635" s="6"/>
      <c r="K635" s="6"/>
      <c r="L635" s="6"/>
      <c r="M635" s="6"/>
      <c r="N635" s="6"/>
      <c r="O635" s="6"/>
      <c r="P635" s="6"/>
      <c r="Q635" s="6"/>
      <c r="R635" s="6"/>
      <c r="S635" s="6"/>
      <c r="T635" s="6"/>
      <c r="U635" s="6"/>
      <c r="V635" s="6"/>
      <c r="W635" s="6"/>
      <c r="X635" s="6"/>
      <c r="Y635" s="6"/>
      <c r="Z635" s="45">
        <v>0</v>
      </c>
      <c r="AA635" s="45">
        <v>0</v>
      </c>
      <c r="AB635" s="45">
        <v>0</v>
      </c>
      <c r="AC635" s="45">
        <v>0</v>
      </c>
      <c r="AD635" s="45">
        <v>0</v>
      </c>
      <c r="AE635" s="45" t="e">
        <f>IF(AND(IF('[1]#REF'!$H$3="",TRUE,Z635&gt;0),IF('[1]#REF'!$H$4="",TRUE,AA635&gt;0),IF('[1]#REF'!$H$5="",TRUE,AB635&gt;0),IF('[1]#REF'!$H$6="",TRUE,AC635&gt;0),IF('[1]#REF'!$H$7="",TRUE,AD635&gt;0)),"ACEITAR PARA PRÓXIMA ANÁLISE","REJEITAR NESTA ETAPA")</f>
        <v>#REF!</v>
      </c>
    </row>
    <row r="636" ht="12.75" hidden="1" customHeight="1" spans="1:31">
      <c r="A636" s="58" t="str">
        <f t="shared" si="0"/>
        <v>REJEITADO</v>
      </c>
      <c r="B636" s="36" t="str">
        <f>'Etapa Pré-Seleção'!A636</f>
        <v>DIS '24 Companion: Companion Publication of the 2024 ACM Designing Interactive Systems Conference</v>
      </c>
      <c r="C636" s="37" t="e">
        <f>'Etapa Pré-Seleção'!N636</f>
        <v>#REF!</v>
      </c>
      <c r="D636" s="6" t="s">
        <v>3350</v>
      </c>
      <c r="E636" s="58" t="s">
        <v>28</v>
      </c>
      <c r="F636" s="36"/>
      <c r="G636" s="58"/>
      <c r="H636" s="6"/>
      <c r="I636" s="6"/>
      <c r="J636" s="6"/>
      <c r="K636" s="6"/>
      <c r="L636" s="6"/>
      <c r="M636" s="6"/>
      <c r="N636" s="6"/>
      <c r="O636" s="6"/>
      <c r="P636" s="6"/>
      <c r="Q636" s="6"/>
      <c r="R636" s="6"/>
      <c r="S636" s="6"/>
      <c r="T636" s="6"/>
      <c r="U636" s="6"/>
      <c r="V636" s="6"/>
      <c r="W636" s="6"/>
      <c r="X636" s="6"/>
      <c r="Y636" s="6"/>
      <c r="Z636" s="45">
        <v>0</v>
      </c>
      <c r="AA636" s="45">
        <v>0</v>
      </c>
      <c r="AB636" s="45">
        <v>0</v>
      </c>
      <c r="AC636" s="45">
        <v>0</v>
      </c>
      <c r="AD636" s="45">
        <v>0</v>
      </c>
      <c r="AE636" s="45" t="e">
        <f>IF(AND(IF('[1]#REF'!$H$3="",TRUE,Z636&gt;0),IF('[1]#REF'!$H$4="",TRUE,AA636&gt;0),IF('[1]#REF'!$H$5="",TRUE,AB636&gt;0),IF('[1]#REF'!$H$6="",TRUE,AC636&gt;0),IF('[1]#REF'!$H$7="",TRUE,AD636&gt;0)),"ACEITAR PARA PRÓXIMA ANÁLISE","REJEITAR NESTA ETAPA")</f>
        <v>#REF!</v>
      </c>
    </row>
    <row r="637" ht="12.75" hidden="1" customHeight="1" spans="1:31">
      <c r="A637" s="58" t="str">
        <f t="shared" si="0"/>
        <v>REJEITADO</v>
      </c>
      <c r="B637" s="36" t="str">
        <f>'Etapa Pré-Seleção'!A637</f>
        <v>ACMSE '23: Proceedings of the 2023 ACM Southeast Conference</v>
      </c>
      <c r="C637" s="37" t="e">
        <f>'Etapa Pré-Seleção'!N637</f>
        <v>#REF!</v>
      </c>
      <c r="D637" s="6" t="s">
        <v>3350</v>
      </c>
      <c r="E637" s="58" t="s">
        <v>28</v>
      </c>
      <c r="F637" s="36"/>
      <c r="G637" s="58"/>
      <c r="H637" s="6"/>
      <c r="I637" s="6"/>
      <c r="J637" s="6"/>
      <c r="K637" s="6"/>
      <c r="L637" s="6"/>
      <c r="M637" s="6"/>
      <c r="N637" s="6"/>
      <c r="O637" s="6"/>
      <c r="P637" s="6"/>
      <c r="Q637" s="6"/>
      <c r="R637" s="6"/>
      <c r="S637" s="6"/>
      <c r="T637" s="6"/>
      <c r="U637" s="6"/>
      <c r="V637" s="6"/>
      <c r="W637" s="6"/>
      <c r="X637" s="6"/>
      <c r="Y637" s="6"/>
      <c r="Z637" s="45">
        <v>0</v>
      </c>
      <c r="AA637" s="45">
        <v>0</v>
      </c>
      <c r="AB637" s="45">
        <v>0</v>
      </c>
      <c r="AC637" s="45">
        <v>0</v>
      </c>
      <c r="AD637" s="45">
        <v>0</v>
      </c>
      <c r="AE637" s="45" t="e">
        <f>IF(AND(IF('[1]#REF'!$H$3="",TRUE,Z637&gt;0),IF('[1]#REF'!$H$4="",TRUE,AA637&gt;0),IF('[1]#REF'!$H$5="",TRUE,AB637&gt;0),IF('[1]#REF'!$H$6="",TRUE,AC637&gt;0),IF('[1]#REF'!$H$7="",TRUE,AD637&gt;0)),"ACEITAR PARA PRÓXIMA ANÁLISE","REJEITAR NESTA ETAPA")</f>
        <v>#REF!</v>
      </c>
    </row>
    <row r="638" ht="12.75" hidden="1" customHeight="1" spans="1:31">
      <c r="A638" s="58" t="str">
        <f t="shared" si="0"/>
        <v>REJEITADO</v>
      </c>
      <c r="B638" s="36" t="str">
        <f>'Etapa Pré-Seleção'!A638</f>
        <v>AutomotiveUI '22: Proceedings of the 14th International Conference on Automotive User Interfaces and Interactive Vehicular Applications</v>
      </c>
      <c r="C638" s="37" t="e">
        <f>'Etapa Pré-Seleção'!N638</f>
        <v>#REF!</v>
      </c>
      <c r="D638" s="6" t="s">
        <v>3350</v>
      </c>
      <c r="E638" s="58" t="s">
        <v>28</v>
      </c>
      <c r="F638" s="36"/>
      <c r="G638" s="58"/>
      <c r="H638" s="6"/>
      <c r="I638" s="6"/>
      <c r="J638" s="6"/>
      <c r="K638" s="6"/>
      <c r="L638" s="6"/>
      <c r="M638" s="6"/>
      <c r="N638" s="6"/>
      <c r="O638" s="6"/>
      <c r="P638" s="6"/>
      <c r="Q638" s="6"/>
      <c r="R638" s="6"/>
      <c r="S638" s="6"/>
      <c r="T638" s="6"/>
      <c r="U638" s="6"/>
      <c r="V638" s="6"/>
      <c r="W638" s="6"/>
      <c r="X638" s="6"/>
      <c r="Y638" s="6"/>
      <c r="Z638" s="45">
        <v>0</v>
      </c>
      <c r="AA638" s="45">
        <v>0</v>
      </c>
      <c r="AB638" s="45">
        <v>0</v>
      </c>
      <c r="AC638" s="45">
        <v>0</v>
      </c>
      <c r="AD638" s="45">
        <v>0</v>
      </c>
      <c r="AE638" s="45" t="e">
        <f>IF(AND(IF('[1]#REF'!$H$3="",TRUE,Z638&gt;0),IF('[1]#REF'!$H$4="",TRUE,AA638&gt;0),IF('[1]#REF'!$H$5="",TRUE,AB638&gt;0),IF('[1]#REF'!$H$6="",TRUE,AC638&gt;0),IF('[1]#REF'!$H$7="",TRUE,AD638&gt;0)),"ACEITAR PARA PRÓXIMA ANÁLISE","REJEITAR NESTA ETAPA")</f>
        <v>#REF!</v>
      </c>
    </row>
    <row r="639" ht="12.75" hidden="1" customHeight="1" spans="1:31">
      <c r="A639" s="58" t="str">
        <f t="shared" si="0"/>
        <v>REJEITADO</v>
      </c>
      <c r="B639" s="36" t="str">
        <f>'Etapa Pré-Seleção'!A639</f>
        <v>ICER '24: Proceedings of the 2024 ACM Conference on International Computing Education Research - Volume 1</v>
      </c>
      <c r="C639" s="37" t="e">
        <f>'Etapa Pré-Seleção'!N639</f>
        <v>#REF!</v>
      </c>
      <c r="D639" s="6" t="s">
        <v>3350</v>
      </c>
      <c r="E639" s="58" t="s">
        <v>28</v>
      </c>
      <c r="F639" s="36"/>
      <c r="G639" s="58"/>
      <c r="H639" s="6"/>
      <c r="I639" s="6"/>
      <c r="J639" s="6"/>
      <c r="K639" s="6"/>
      <c r="L639" s="6"/>
      <c r="M639" s="6"/>
      <c r="N639" s="6"/>
      <c r="O639" s="6"/>
      <c r="P639" s="6"/>
      <c r="Q639" s="6"/>
      <c r="R639" s="6"/>
      <c r="S639" s="6"/>
      <c r="T639" s="6"/>
      <c r="U639" s="6"/>
      <c r="V639" s="6"/>
      <c r="W639" s="6"/>
      <c r="X639" s="6"/>
      <c r="Y639" s="6"/>
      <c r="Z639" s="45">
        <v>0</v>
      </c>
      <c r="AA639" s="45">
        <v>0</v>
      </c>
      <c r="AB639" s="45">
        <v>0</v>
      </c>
      <c r="AC639" s="45">
        <v>0</v>
      </c>
      <c r="AD639" s="45">
        <v>0</v>
      </c>
      <c r="AE639" s="45" t="e">
        <f>IF(AND(IF('[1]#REF'!$H$3="",TRUE,Z639&gt;0),IF('[1]#REF'!$H$4="",TRUE,AA639&gt;0),IF('[1]#REF'!$H$5="",TRUE,AB639&gt;0),IF('[1]#REF'!$H$6="",TRUE,AC639&gt;0),IF('[1]#REF'!$H$7="",TRUE,AD639&gt;0)),"ACEITAR PARA PRÓXIMA ANÁLISE","REJEITAR NESTA ETAPA")</f>
        <v>#REF!</v>
      </c>
    </row>
    <row r="640" ht="12.75" hidden="1" customHeight="1" spans="1:31">
      <c r="A640" s="58" t="str">
        <f t="shared" si="0"/>
        <v>REJEITADO</v>
      </c>
      <c r="B640" s="36" t="str">
        <f>'Etapa Pré-Seleção'!A640</f>
        <v>dg.o '24: Proceedings of the 25th Annual International Conference on Digital Government Research</v>
      </c>
      <c r="C640" s="37" t="e">
        <f>'Etapa Pré-Seleção'!N640</f>
        <v>#REF!</v>
      </c>
      <c r="D640" s="6" t="s">
        <v>3350</v>
      </c>
      <c r="E640" s="58" t="s">
        <v>28</v>
      </c>
      <c r="F640" s="36"/>
      <c r="G640" s="58"/>
      <c r="H640" s="6"/>
      <c r="I640" s="6"/>
      <c r="J640" s="6"/>
      <c r="K640" s="6"/>
      <c r="L640" s="6"/>
      <c r="M640" s="6"/>
      <c r="N640" s="6"/>
      <c r="O640" s="6"/>
      <c r="P640" s="6"/>
      <c r="Q640" s="6"/>
      <c r="R640" s="6"/>
      <c r="S640" s="6"/>
      <c r="T640" s="6"/>
      <c r="U640" s="6"/>
      <c r="V640" s="6"/>
      <c r="W640" s="6"/>
      <c r="X640" s="6"/>
      <c r="Y640" s="6"/>
      <c r="Z640" s="45">
        <v>0</v>
      </c>
      <c r="AA640" s="45">
        <v>0</v>
      </c>
      <c r="AB640" s="45">
        <v>0</v>
      </c>
      <c r="AC640" s="45">
        <v>0</v>
      </c>
      <c r="AD640" s="45">
        <v>0</v>
      </c>
      <c r="AE640" s="45" t="e">
        <f>IF(AND(IF('[1]#REF'!$H$3="",TRUE,Z640&gt;0),IF('[1]#REF'!$H$4="",TRUE,AA640&gt;0),IF('[1]#REF'!$H$5="",TRUE,AB640&gt;0),IF('[1]#REF'!$H$6="",TRUE,AC640&gt;0),IF('[1]#REF'!$H$7="",TRUE,AD640&gt;0)),"ACEITAR PARA PRÓXIMA ANÁLISE","REJEITAR NESTA ETAPA")</f>
        <v>#REF!</v>
      </c>
    </row>
    <row r="641" ht="12.75" hidden="1" customHeight="1" spans="1:31">
      <c r="A641" s="58" t="str">
        <f t="shared" si="0"/>
        <v>REJEITADO</v>
      </c>
      <c r="B641" s="36" t="str">
        <f>'Etapa Pré-Seleção'!A641</f>
        <v>UbiComp/ISWC '23 Adjunct: Adjunct Proceedings of the 2023 ACM International Joint Conference on Pervasive and Ubiquitous Computing &amp;amp; the 2023 ACM International Symposium on Wearable Computing</v>
      </c>
      <c r="C641" s="37" t="e">
        <f>'Etapa Pré-Seleção'!N641</f>
        <v>#REF!</v>
      </c>
      <c r="D641" s="6" t="s">
        <v>3350</v>
      </c>
      <c r="E641" s="58" t="s">
        <v>28</v>
      </c>
      <c r="F641" s="36"/>
      <c r="G641" s="58"/>
      <c r="H641" s="6"/>
      <c r="I641" s="6"/>
      <c r="J641" s="6"/>
      <c r="K641" s="6"/>
      <c r="L641" s="6"/>
      <c r="M641" s="6"/>
      <c r="N641" s="6"/>
      <c r="O641" s="6"/>
      <c r="P641" s="6"/>
      <c r="Q641" s="6"/>
      <c r="R641" s="6"/>
      <c r="S641" s="6"/>
      <c r="T641" s="6"/>
      <c r="U641" s="6"/>
      <c r="V641" s="6"/>
      <c r="W641" s="6"/>
      <c r="X641" s="6"/>
      <c r="Y641" s="6"/>
      <c r="Z641" s="45">
        <v>0</v>
      </c>
      <c r="AA641" s="45">
        <v>0</v>
      </c>
      <c r="AB641" s="45">
        <v>0</v>
      </c>
      <c r="AC641" s="45">
        <v>0</v>
      </c>
      <c r="AD641" s="45">
        <v>0</v>
      </c>
      <c r="AE641" s="45" t="e">
        <f>IF(AND(IF('[1]#REF'!$H$3="",TRUE,Z641&gt;0),IF('[1]#REF'!$H$4="",TRUE,AA641&gt;0),IF('[1]#REF'!$H$5="",TRUE,AB641&gt;0),IF('[1]#REF'!$H$6="",TRUE,AC641&gt;0),IF('[1]#REF'!$H$7="",TRUE,AD641&gt;0)),"ACEITAR PARA PRÓXIMA ANÁLISE","REJEITAR NESTA ETAPA")</f>
        <v>#REF!</v>
      </c>
    </row>
    <row r="642" ht="12.75" hidden="1" customHeight="1" spans="1:31">
      <c r="A642" s="58" t="str">
        <f t="shared" si="0"/>
        <v>REJEITADO</v>
      </c>
      <c r="B642" s="36" t="str">
        <f>'Etapa Pré-Seleção'!A642</f>
        <v>CUI '22: Proceedings of the 4th Conference on Conversational User Interfaces</v>
      </c>
      <c r="C642" s="37" t="e">
        <f>'Etapa Pré-Seleção'!N642</f>
        <v>#REF!</v>
      </c>
      <c r="D642" s="6" t="s">
        <v>3350</v>
      </c>
      <c r="E642" s="58" t="s">
        <v>28</v>
      </c>
      <c r="F642" s="36"/>
      <c r="G642" s="58"/>
      <c r="H642" s="6"/>
      <c r="I642" s="6"/>
      <c r="J642" s="6"/>
      <c r="K642" s="6"/>
      <c r="L642" s="6"/>
      <c r="M642" s="6"/>
      <c r="N642" s="6"/>
      <c r="O642" s="6"/>
      <c r="P642" s="6"/>
      <c r="Q642" s="6"/>
      <c r="R642" s="6"/>
      <c r="S642" s="6"/>
      <c r="T642" s="6"/>
      <c r="U642" s="6"/>
      <c r="V642" s="6"/>
      <c r="W642" s="6"/>
      <c r="X642" s="6"/>
      <c r="Y642" s="6"/>
      <c r="Z642" s="45">
        <v>0</v>
      </c>
      <c r="AA642" s="45">
        <v>0</v>
      </c>
      <c r="AB642" s="45">
        <v>0</v>
      </c>
      <c r="AC642" s="45">
        <v>0</v>
      </c>
      <c r="AD642" s="45">
        <v>0</v>
      </c>
      <c r="AE642" s="45" t="e">
        <f>IF(AND(IF('[1]#REF'!$H$3="",TRUE,Z642&gt;0),IF('[1]#REF'!$H$4="",TRUE,AA642&gt;0),IF('[1]#REF'!$H$5="",TRUE,AB642&gt;0),IF('[1]#REF'!$H$6="",TRUE,AC642&gt;0),IF('[1]#REF'!$H$7="",TRUE,AD642&gt;0)),"ACEITAR PARA PRÓXIMA ANÁLISE","REJEITAR NESTA ETAPA")</f>
        <v>#REF!</v>
      </c>
    </row>
    <row r="643" ht="12.75" hidden="1" customHeight="1" spans="1:31">
      <c r="A643" s="58" t="str">
        <f t="shared" si="0"/>
        <v>REJEITADO</v>
      </c>
      <c r="B643" s="36" t="str">
        <f>'Etapa Pré-Seleção'!A643</f>
        <v>Koli Calling '23: Proceedings of the 23rd Koli Calling International Conference on Computing Education Research</v>
      </c>
      <c r="C643" s="37" t="e">
        <f>'Etapa Pré-Seleção'!N643</f>
        <v>#REF!</v>
      </c>
      <c r="D643" s="6" t="s">
        <v>3350</v>
      </c>
      <c r="E643" s="58" t="s">
        <v>28</v>
      </c>
      <c r="F643" s="36"/>
      <c r="G643" s="58"/>
      <c r="H643" s="6"/>
      <c r="I643" s="6"/>
      <c r="J643" s="6"/>
      <c r="K643" s="6"/>
      <c r="L643" s="6"/>
      <c r="M643" s="6"/>
      <c r="N643" s="6"/>
      <c r="O643" s="6"/>
      <c r="P643" s="6"/>
      <c r="Q643" s="6"/>
      <c r="R643" s="6"/>
      <c r="S643" s="6"/>
      <c r="T643" s="6"/>
      <c r="U643" s="6"/>
      <c r="V643" s="6"/>
      <c r="W643" s="6"/>
      <c r="X643" s="6"/>
      <c r="Y643" s="6"/>
      <c r="Z643" s="45">
        <v>0</v>
      </c>
      <c r="AA643" s="45">
        <v>0</v>
      </c>
      <c r="AB643" s="45">
        <v>0</v>
      </c>
      <c r="AC643" s="45">
        <v>0</v>
      </c>
      <c r="AD643" s="45">
        <v>0</v>
      </c>
      <c r="AE643" s="45" t="e">
        <f>IF(AND(IF('[1]#REF'!$H$3="",TRUE,Z643&gt;0),IF('[1]#REF'!$H$4="",TRUE,AA643&gt;0),IF('[1]#REF'!$H$5="",TRUE,AB643&gt;0),IF('[1]#REF'!$H$6="",TRUE,AC643&gt;0),IF('[1]#REF'!$H$7="",TRUE,AD643&gt;0)),"ACEITAR PARA PRÓXIMA ANÁLISE","REJEITAR NESTA ETAPA")</f>
        <v>#REF!</v>
      </c>
    </row>
    <row r="644" ht="12.75" hidden="1" customHeight="1" spans="1:31">
      <c r="A644" s="58" t="str">
        <f t="shared" si="0"/>
        <v>REJEITADO</v>
      </c>
      <c r="B644" s="36" t="str">
        <f>'Etapa Pré-Seleção'!A644</f>
        <v>CHI EA '23: Extended Abstracts of the 2023 CHI Conference on Human Factors in Computing Systems</v>
      </c>
      <c r="C644" s="37" t="e">
        <f>'Etapa Pré-Seleção'!N644</f>
        <v>#REF!</v>
      </c>
      <c r="D644" s="6" t="s">
        <v>3350</v>
      </c>
      <c r="E644" s="58" t="s">
        <v>28</v>
      </c>
      <c r="F644" s="36"/>
      <c r="G644" s="58"/>
      <c r="H644" s="6"/>
      <c r="I644" s="6"/>
      <c r="J644" s="6"/>
      <c r="K644" s="6"/>
      <c r="L644" s="6"/>
      <c r="M644" s="6"/>
      <c r="N644" s="6"/>
      <c r="O644" s="6"/>
      <c r="P644" s="6"/>
      <c r="Q644" s="6"/>
      <c r="R644" s="6"/>
      <c r="S644" s="6"/>
      <c r="T644" s="6"/>
      <c r="U644" s="6"/>
      <c r="V644" s="6"/>
      <c r="W644" s="6"/>
      <c r="X644" s="6"/>
      <c r="Y644" s="6"/>
      <c r="Z644" s="45">
        <v>0</v>
      </c>
      <c r="AA644" s="45">
        <v>0</v>
      </c>
      <c r="AB644" s="45">
        <v>0</v>
      </c>
      <c r="AC644" s="45">
        <v>0</v>
      </c>
      <c r="AD644" s="45">
        <v>0</v>
      </c>
      <c r="AE644" s="45" t="e">
        <f>IF(AND(IF('[1]#REF'!$H$3="",TRUE,Z644&gt;0),IF('[1]#REF'!$H$4="",TRUE,AA644&gt;0),IF('[1]#REF'!$H$5="",TRUE,AB644&gt;0),IF('[1]#REF'!$H$6="",TRUE,AC644&gt;0),IF('[1]#REF'!$H$7="",TRUE,AD644&gt;0)),"ACEITAR PARA PRÓXIMA ANÁLISE","REJEITAR NESTA ETAPA")</f>
        <v>#REF!</v>
      </c>
    </row>
    <row r="645" ht="12.75" hidden="1" customHeight="1" spans="1:31">
      <c r="A645" s="58" t="str">
        <f t="shared" si="0"/>
        <v>REJEITADO</v>
      </c>
      <c r="B645" s="36" t="str">
        <f>'Etapa Pré-Seleção'!A645</f>
        <v>CHCHI '23: Proceedings of the Eleventh International Symposium of Chinese CHI</v>
      </c>
      <c r="C645" s="37" t="e">
        <f>'Etapa Pré-Seleção'!N645</f>
        <v>#REF!</v>
      </c>
      <c r="D645" s="6" t="s">
        <v>3350</v>
      </c>
      <c r="E645" s="58" t="s">
        <v>28</v>
      </c>
      <c r="F645" s="36"/>
      <c r="G645" s="58"/>
      <c r="H645" s="6"/>
      <c r="I645" s="6"/>
      <c r="J645" s="6"/>
      <c r="K645" s="6"/>
      <c r="L645" s="6"/>
      <c r="M645" s="6"/>
      <c r="N645" s="6"/>
      <c r="O645" s="6"/>
      <c r="P645" s="6"/>
      <c r="Q645" s="6"/>
      <c r="R645" s="6"/>
      <c r="S645" s="6"/>
      <c r="T645" s="6"/>
      <c r="U645" s="6"/>
      <c r="V645" s="6"/>
      <c r="W645" s="6"/>
      <c r="X645" s="6"/>
      <c r="Y645" s="6"/>
      <c r="Z645" s="45">
        <v>0</v>
      </c>
      <c r="AA645" s="45">
        <v>0</v>
      </c>
      <c r="AB645" s="45">
        <v>0</v>
      </c>
      <c r="AC645" s="45">
        <v>0</v>
      </c>
      <c r="AD645" s="45">
        <v>0</v>
      </c>
      <c r="AE645" s="45" t="e">
        <f>IF(AND(IF('[1]#REF'!$H$3="",TRUE,Z645&gt;0),IF('[1]#REF'!$H$4="",TRUE,AA645&gt;0),IF('[1]#REF'!$H$5="",TRUE,AB645&gt;0),IF('[1]#REF'!$H$6="",TRUE,AC645&gt;0),IF('[1]#REF'!$H$7="",TRUE,AD645&gt;0)),"ACEITAR PARA PRÓXIMA ANÁLISE","REJEITAR NESTA ETAPA")</f>
        <v>#REF!</v>
      </c>
    </row>
    <row r="646" ht="12.75" hidden="1" customHeight="1" spans="1:31">
      <c r="A646" s="58" t="str">
        <f t="shared" si="0"/>
        <v>REJEITADO</v>
      </c>
      <c r="B646" s="36" t="str">
        <f>'Etapa Pré-Seleção'!A646</f>
        <v>ICEEG '23: Proceedings of the 2023 7th International Conference on E-Commerce, E-Business and E-Government</v>
      </c>
      <c r="C646" s="37" t="e">
        <f>'Etapa Pré-Seleção'!N646</f>
        <v>#REF!</v>
      </c>
      <c r="D646" s="6" t="s">
        <v>3350</v>
      </c>
      <c r="E646" s="58" t="s">
        <v>28</v>
      </c>
      <c r="F646" s="36"/>
      <c r="G646" s="58"/>
      <c r="H646" s="6"/>
      <c r="I646" s="6"/>
      <c r="J646" s="6"/>
      <c r="K646" s="6"/>
      <c r="L646" s="6"/>
      <c r="M646" s="6"/>
      <c r="N646" s="6"/>
      <c r="O646" s="6"/>
      <c r="P646" s="6"/>
      <c r="Q646" s="6"/>
      <c r="R646" s="6"/>
      <c r="S646" s="6"/>
      <c r="T646" s="6"/>
      <c r="U646" s="6"/>
      <c r="V646" s="6"/>
      <c r="W646" s="6"/>
      <c r="X646" s="6"/>
      <c r="Y646" s="6"/>
      <c r="Z646" s="45">
        <v>0</v>
      </c>
      <c r="AA646" s="45">
        <v>0</v>
      </c>
      <c r="AB646" s="45">
        <v>0</v>
      </c>
      <c r="AC646" s="45">
        <v>0</v>
      </c>
      <c r="AD646" s="45">
        <v>0</v>
      </c>
      <c r="AE646" s="45" t="e">
        <f>IF(AND(IF('[1]#REF'!$H$3="",TRUE,Z646&gt;0),IF('[1]#REF'!$H$4="",TRUE,AA646&gt;0),IF('[1]#REF'!$H$5="",TRUE,AB646&gt;0),IF('[1]#REF'!$H$6="",TRUE,AC646&gt;0),IF('[1]#REF'!$H$7="",TRUE,AD646&gt;0)),"ACEITAR PARA PRÓXIMA ANÁLISE","REJEITAR NESTA ETAPA")</f>
        <v>#REF!</v>
      </c>
    </row>
    <row r="647" ht="12.75" hidden="1" customHeight="1" spans="1:31">
      <c r="A647" s="58" t="str">
        <f t="shared" si="0"/>
        <v>REJEITADO</v>
      </c>
      <c r="B647" s="36" t="str">
        <f>'Etapa Pré-Seleção'!A647</f>
        <v>ICEDS '23: Proceedings of the 2023 4th International Conference on Education Development and Studies</v>
      </c>
      <c r="C647" s="37" t="e">
        <f>'Etapa Pré-Seleção'!N647</f>
        <v>#REF!</v>
      </c>
      <c r="D647" s="6" t="s">
        <v>3350</v>
      </c>
      <c r="E647" s="58" t="s">
        <v>28</v>
      </c>
      <c r="F647" s="36"/>
      <c r="G647" s="58"/>
      <c r="H647" s="6"/>
      <c r="I647" s="6"/>
      <c r="J647" s="6"/>
      <c r="K647" s="6"/>
      <c r="L647" s="6"/>
      <c r="M647" s="6"/>
      <c r="N647" s="6"/>
      <c r="O647" s="6"/>
      <c r="P647" s="6"/>
      <c r="Q647" s="6"/>
      <c r="R647" s="6"/>
      <c r="S647" s="6"/>
      <c r="T647" s="6"/>
      <c r="U647" s="6"/>
      <c r="V647" s="6"/>
      <c r="W647" s="6"/>
      <c r="X647" s="6"/>
      <c r="Y647" s="6"/>
      <c r="Z647" s="45">
        <v>0</v>
      </c>
      <c r="AA647" s="45">
        <v>0</v>
      </c>
      <c r="AB647" s="45">
        <v>0</v>
      </c>
      <c r="AC647" s="45">
        <v>0</v>
      </c>
      <c r="AD647" s="45">
        <v>0</v>
      </c>
      <c r="AE647" s="45" t="e">
        <f>IF(AND(IF('[1]#REF'!$H$3="",TRUE,Z647&gt;0),IF('[1]#REF'!$H$4="",TRUE,AA647&gt;0),IF('[1]#REF'!$H$5="",TRUE,AB647&gt;0),IF('[1]#REF'!$H$6="",TRUE,AC647&gt;0),IF('[1]#REF'!$H$7="",TRUE,AD647&gt;0)),"ACEITAR PARA PRÓXIMA ANÁLISE","REJEITAR NESTA ETAPA")</f>
        <v>#REF!</v>
      </c>
    </row>
    <row r="648" ht="12.75" hidden="1" customHeight="1" spans="1:31">
      <c r="A648" s="58" t="str">
        <f t="shared" si="0"/>
        <v>REJEITADO</v>
      </c>
      <c r="B648" s="36" t="str">
        <f>'Etapa Pré-Seleção'!A648</f>
        <v>PETRA '24: Proceedings of the 17th International Conference on PErvasive Technologies Related to Assistive Environments</v>
      </c>
      <c r="C648" s="37" t="e">
        <f>'Etapa Pré-Seleção'!N648</f>
        <v>#REF!</v>
      </c>
      <c r="D648" s="6" t="s">
        <v>3350</v>
      </c>
      <c r="E648" s="58" t="s">
        <v>28</v>
      </c>
      <c r="F648" s="36"/>
      <c r="G648" s="58"/>
      <c r="H648" s="6"/>
      <c r="I648" s="6"/>
      <c r="J648" s="6"/>
      <c r="K648" s="6"/>
      <c r="L648" s="6"/>
      <c r="M648" s="6"/>
      <c r="N648" s="6"/>
      <c r="O648" s="6"/>
      <c r="P648" s="6"/>
      <c r="Q648" s="6"/>
      <c r="R648" s="6"/>
      <c r="S648" s="6"/>
      <c r="T648" s="6"/>
      <c r="U648" s="6"/>
      <c r="V648" s="6"/>
      <c r="W648" s="6"/>
      <c r="X648" s="6"/>
      <c r="Y648" s="6"/>
      <c r="Z648" s="45">
        <v>0</v>
      </c>
      <c r="AA648" s="45">
        <v>0</v>
      </c>
      <c r="AB648" s="45">
        <v>0</v>
      </c>
      <c r="AC648" s="45">
        <v>0</v>
      </c>
      <c r="AD648" s="45">
        <v>0</v>
      </c>
      <c r="AE648" s="45" t="e">
        <f>IF(AND(IF('[1]#REF'!$H$3="",TRUE,Z648&gt;0),IF('[1]#REF'!$H$4="",TRUE,AA648&gt;0),IF('[1]#REF'!$H$5="",TRUE,AB648&gt;0),IF('[1]#REF'!$H$6="",TRUE,AC648&gt;0),IF('[1]#REF'!$H$7="",TRUE,AD648&gt;0)),"ACEITAR PARA PRÓXIMA ANÁLISE","REJEITAR NESTA ETAPA")</f>
        <v>#REF!</v>
      </c>
    </row>
    <row r="649" ht="12.75" hidden="1" customHeight="1" spans="1:31">
      <c r="A649" s="58" t="str">
        <f t="shared" si="0"/>
        <v>REJEITADO</v>
      </c>
      <c r="B649" s="36" t="str">
        <f>'Etapa Pré-Seleção'!A649</f>
        <v>IHM '23: Proceedings of the 34th Conference on l'Interaction Humain-Machine</v>
      </c>
      <c r="C649" s="37" t="e">
        <f>'Etapa Pré-Seleção'!N649</f>
        <v>#REF!</v>
      </c>
      <c r="D649" s="6" t="s">
        <v>3350</v>
      </c>
      <c r="E649" s="58" t="s">
        <v>28</v>
      </c>
      <c r="F649" s="36"/>
      <c r="G649" s="58"/>
      <c r="H649" s="6"/>
      <c r="I649" s="6"/>
      <c r="J649" s="6"/>
      <c r="K649" s="6"/>
      <c r="L649" s="6"/>
      <c r="M649" s="6"/>
      <c r="N649" s="6"/>
      <c r="O649" s="6"/>
      <c r="P649" s="6"/>
      <c r="Q649" s="6"/>
      <c r="R649" s="6"/>
      <c r="S649" s="6"/>
      <c r="T649" s="6"/>
      <c r="U649" s="6"/>
      <c r="V649" s="6"/>
      <c r="W649" s="6"/>
      <c r="X649" s="46"/>
      <c r="Y649" s="6"/>
      <c r="Z649" s="45">
        <v>0</v>
      </c>
      <c r="AA649" s="45">
        <v>0</v>
      </c>
      <c r="AB649" s="45">
        <v>0</v>
      </c>
      <c r="AC649" s="45">
        <v>0</v>
      </c>
      <c r="AD649" s="45">
        <v>0</v>
      </c>
      <c r="AE649" s="45" t="e">
        <f>IF(AND(IF('[1]#REF'!$H$3="",TRUE,Z649&gt;0),IF('[1]#REF'!$H$4="",TRUE,AA649&gt;0),IF('[1]#REF'!$H$5="",TRUE,AB649&gt;0),IF('[1]#REF'!$H$6="",TRUE,AC649&gt;0),IF('[1]#REF'!$H$7="",TRUE,AD649&gt;0)),"ACEITAR PARA PRÓXIMA ANÁLISE","REJEITAR NESTA ETAPA")</f>
        <v>#REF!</v>
      </c>
    </row>
    <row r="650" ht="12.75" hidden="1" customHeight="1" spans="1:31">
      <c r="A650" s="58" t="str">
        <f t="shared" si="0"/>
        <v>REJEITADO</v>
      </c>
      <c r="B650" s="36" t="str">
        <f>'Etapa Pré-Seleção'!A650</f>
        <v>UMAP Adjunct '24: Adjunct Proceedings of the 32nd ACM Conference on User Modeling, Adaptation and Personalization</v>
      </c>
      <c r="C650" s="37" t="e">
        <f>'Etapa Pré-Seleção'!N650</f>
        <v>#REF!</v>
      </c>
      <c r="D650" s="6" t="s">
        <v>3350</v>
      </c>
      <c r="E650" s="58" t="s">
        <v>28</v>
      </c>
      <c r="F650" s="36"/>
      <c r="G650" s="58"/>
      <c r="H650" s="6"/>
      <c r="I650" s="6"/>
      <c r="J650" s="6"/>
      <c r="K650" s="6"/>
      <c r="L650" s="6"/>
      <c r="M650" s="6"/>
      <c r="N650" s="6"/>
      <c r="O650" s="6"/>
      <c r="P650" s="6"/>
      <c r="Q650" s="6"/>
      <c r="R650" s="6"/>
      <c r="S650" s="6"/>
      <c r="T650" s="6"/>
      <c r="U650" s="6"/>
      <c r="V650" s="6"/>
      <c r="W650" s="6"/>
      <c r="X650" s="6"/>
      <c r="Y650" s="6"/>
      <c r="Z650" s="45">
        <v>0</v>
      </c>
      <c r="AA650" s="45">
        <v>0</v>
      </c>
      <c r="AB650" s="45">
        <v>0</v>
      </c>
      <c r="AC650" s="45">
        <v>0</v>
      </c>
      <c r="AD650" s="45">
        <v>0</v>
      </c>
      <c r="AE650" s="45" t="e">
        <f>IF(AND(IF('[1]#REF'!$H$3="",TRUE,Z650&gt;0),IF('[1]#REF'!$H$4="",TRUE,AA650&gt;0),IF('[1]#REF'!$H$5="",TRUE,AB650&gt;0),IF('[1]#REF'!$H$6="",TRUE,AC650&gt;0),IF('[1]#REF'!$H$7="",TRUE,AD650&gt;0)),"ACEITAR PARA PRÓXIMA ANÁLISE","REJEITAR NESTA ETAPA")</f>
        <v>#REF!</v>
      </c>
    </row>
    <row r="651" ht="12.75" hidden="1" customHeight="1" spans="1:31">
      <c r="A651" s="58" t="str">
        <f t="shared" si="0"/>
        <v>REJEITADO</v>
      </c>
      <c r="B651" s="36" t="str">
        <f>'Etapa Pré-Seleção'!A651</f>
        <v>MuC '24: Proceedings of Mensch und Computer 2024</v>
      </c>
      <c r="C651" s="37" t="e">
        <f>'Etapa Pré-Seleção'!N651</f>
        <v>#REF!</v>
      </c>
      <c r="D651" s="6" t="s">
        <v>3350</v>
      </c>
      <c r="E651" s="58" t="s">
        <v>28</v>
      </c>
      <c r="F651" s="36"/>
      <c r="G651" s="58"/>
      <c r="H651" s="6"/>
      <c r="I651" s="6"/>
      <c r="J651" s="6"/>
      <c r="K651" s="6"/>
      <c r="L651" s="6"/>
      <c r="M651" s="6"/>
      <c r="N651" s="6"/>
      <c r="O651" s="6"/>
      <c r="P651" s="6"/>
      <c r="Q651" s="6"/>
      <c r="R651" s="6"/>
      <c r="S651" s="6"/>
      <c r="T651" s="6"/>
      <c r="U651" s="6"/>
      <c r="V651" s="6"/>
      <c r="W651" s="6"/>
      <c r="X651" s="46"/>
      <c r="Y651" s="6"/>
      <c r="Z651" s="45">
        <v>0</v>
      </c>
      <c r="AA651" s="45">
        <v>0</v>
      </c>
      <c r="AB651" s="45">
        <v>0</v>
      </c>
      <c r="AC651" s="45">
        <v>0</v>
      </c>
      <c r="AD651" s="45">
        <v>0</v>
      </c>
      <c r="AE651" s="45" t="e">
        <f>IF(AND(IF('[1]#REF'!$H$3="",TRUE,Z651&gt;0),IF('[1]#REF'!$H$4="",TRUE,AA651&gt;0),IF('[1]#REF'!$H$5="",TRUE,AB651&gt;0),IF('[1]#REF'!$H$6="",TRUE,AC651&gt;0),IF('[1]#REF'!$H$7="",TRUE,AD651&gt;0)),"ACEITAR PARA PRÓXIMA ANÁLISE","REJEITAR NESTA ETAPA")</f>
        <v>#REF!</v>
      </c>
    </row>
    <row r="652" ht="12.75" hidden="1" customHeight="1" spans="1:31">
      <c r="A652" s="58" t="str">
        <f t="shared" si="0"/>
        <v>REJEITADO</v>
      </c>
      <c r="B652" s="36" t="str">
        <f>'Etapa Pré-Seleção'!A652</f>
        <v>ICFNDS '23: Proceedings of the 7th International Conference on Future Networks and Distributed Systems</v>
      </c>
      <c r="C652" s="37" t="e">
        <f>'Etapa Pré-Seleção'!N652</f>
        <v>#REF!</v>
      </c>
      <c r="D652" s="6" t="s">
        <v>3350</v>
      </c>
      <c r="E652" s="58" t="s">
        <v>28</v>
      </c>
      <c r="F652" s="36"/>
      <c r="G652" s="58"/>
      <c r="H652" s="6"/>
      <c r="I652" s="6"/>
      <c r="J652" s="6"/>
      <c r="K652" s="6"/>
      <c r="L652" s="6"/>
      <c r="M652" s="6"/>
      <c r="N652" s="6"/>
      <c r="O652" s="6"/>
      <c r="P652" s="6"/>
      <c r="Q652" s="6"/>
      <c r="R652" s="6"/>
      <c r="S652" s="6"/>
      <c r="T652" s="6"/>
      <c r="U652" s="6"/>
      <c r="V652" s="6"/>
      <c r="W652" s="6"/>
      <c r="X652" s="46"/>
      <c r="Y652" s="6"/>
      <c r="Z652" s="45">
        <v>0</v>
      </c>
      <c r="AA652" s="45">
        <v>0</v>
      </c>
      <c r="AB652" s="45">
        <v>0</v>
      </c>
      <c r="AC652" s="45">
        <v>0</v>
      </c>
      <c r="AD652" s="45">
        <v>0</v>
      </c>
      <c r="AE652" s="45" t="e">
        <f>IF(AND(IF('[1]#REF'!$H$3="",TRUE,Z652&gt;0),IF('[1]#REF'!$H$4="",TRUE,AA652&gt;0),IF('[1]#REF'!$H$5="",TRUE,AB652&gt;0),IF('[1]#REF'!$H$6="",TRUE,AC652&gt;0),IF('[1]#REF'!$H$7="",TRUE,AD652&gt;0)),"ACEITAR PARA PRÓXIMA ANÁLISE","REJEITAR NESTA ETAPA")</f>
        <v>#REF!</v>
      </c>
    </row>
    <row r="653" ht="12.75" hidden="1" customHeight="1" spans="1:31">
      <c r="A653" s="58" t="str">
        <f t="shared" si="0"/>
        <v>REJEITADO</v>
      </c>
      <c r="B653" s="36" t="str">
        <f>'Etapa Pré-Seleção'!A653</f>
        <v>ICETM '23: Proceedings of the 2023 6th International Conference on Educational Technology Management</v>
      </c>
      <c r="C653" s="37" t="e">
        <f>'Etapa Pré-Seleção'!N653</f>
        <v>#REF!</v>
      </c>
      <c r="D653" s="6" t="s">
        <v>3350</v>
      </c>
      <c r="E653" s="58" t="s">
        <v>28</v>
      </c>
      <c r="F653" s="36"/>
      <c r="G653" s="58"/>
      <c r="H653" s="6"/>
      <c r="I653" s="6"/>
      <c r="J653" s="6"/>
      <c r="K653" s="6"/>
      <c r="L653" s="6"/>
      <c r="M653" s="6"/>
      <c r="N653" s="6"/>
      <c r="O653" s="6"/>
      <c r="P653" s="6"/>
      <c r="Q653" s="6"/>
      <c r="R653" s="6"/>
      <c r="S653" s="6"/>
      <c r="T653" s="6"/>
      <c r="U653" s="6"/>
      <c r="V653" s="6"/>
      <c r="W653" s="6"/>
      <c r="X653" s="6"/>
      <c r="Y653" s="6"/>
      <c r="Z653" s="45">
        <v>0</v>
      </c>
      <c r="AA653" s="45">
        <v>0</v>
      </c>
      <c r="AB653" s="45">
        <v>0</v>
      </c>
      <c r="AC653" s="45">
        <v>0</v>
      </c>
      <c r="AD653" s="45">
        <v>0</v>
      </c>
      <c r="AE653" s="45" t="e">
        <f>IF(AND(IF('[1]#REF'!$H$3="",TRUE,Z653&gt;0),IF('[1]#REF'!$H$4="",TRUE,AA653&gt;0),IF('[1]#REF'!$H$5="",TRUE,AB653&gt;0),IF('[1]#REF'!$H$6="",TRUE,AC653&gt;0),IF('[1]#REF'!$H$7="",TRUE,AD653&gt;0)),"ACEITAR PARA PRÓXIMA ANÁLISE","REJEITAR NESTA ETAPA")</f>
        <v>#REF!</v>
      </c>
    </row>
    <row r="654" ht="12.75" hidden="1" customHeight="1" spans="1:31">
      <c r="A654" s="58" t="str">
        <f t="shared" si="0"/>
        <v>REJEITADO</v>
      </c>
      <c r="B654" s="36" t="str">
        <f>'Etapa Pré-Seleção'!A654</f>
        <v>MUM '23: Proceedings of the 22nd International Conference on Mobile and Ubiquitous Multimedia</v>
      </c>
      <c r="C654" s="37" t="e">
        <f>'Etapa Pré-Seleção'!N654</f>
        <v>#REF!</v>
      </c>
      <c r="D654" s="6" t="s">
        <v>3350</v>
      </c>
      <c r="E654" s="58" t="s">
        <v>28</v>
      </c>
      <c r="F654" s="36"/>
      <c r="G654" s="58"/>
      <c r="H654" s="6"/>
      <c r="I654" s="6"/>
      <c r="J654" s="6"/>
      <c r="K654" s="6"/>
      <c r="L654" s="6"/>
      <c r="M654" s="6"/>
      <c r="N654" s="6"/>
      <c r="O654" s="6"/>
      <c r="P654" s="6"/>
      <c r="Q654" s="6"/>
      <c r="R654" s="6"/>
      <c r="S654" s="6"/>
      <c r="T654" s="6"/>
      <c r="U654" s="6"/>
      <c r="V654" s="6"/>
      <c r="W654" s="6"/>
      <c r="X654" s="46"/>
      <c r="Y654" s="6"/>
      <c r="Z654" s="45">
        <v>0</v>
      </c>
      <c r="AA654" s="45">
        <v>0</v>
      </c>
      <c r="AB654" s="45">
        <v>0</v>
      </c>
      <c r="AC654" s="45">
        <v>0</v>
      </c>
      <c r="AD654" s="45">
        <v>0</v>
      </c>
      <c r="AE654" s="45" t="e">
        <f>IF(AND(IF('[1]#REF'!$H$3="",TRUE,Z654&gt;0),IF('[1]#REF'!$H$4="",TRUE,AA654&gt;0),IF('[1]#REF'!$H$5="",TRUE,AB654&gt;0),IF('[1]#REF'!$H$6="",TRUE,AC654&gt;0),IF('[1]#REF'!$H$7="",TRUE,AD654&gt;0)),"ACEITAR PARA PRÓXIMA ANÁLISE","REJEITAR NESTA ETAPA")</f>
        <v>#REF!</v>
      </c>
    </row>
    <row r="655" ht="12.75" hidden="1" customHeight="1" spans="1:31">
      <c r="A655" s="58" t="str">
        <f t="shared" si="0"/>
        <v>REJEITADO</v>
      </c>
      <c r="B655" s="36" t="str">
        <f>'Etapa Pré-Seleção'!A655</f>
        <v>ACE '24: Proceedings of the 26th Australasian Computing Education Conference</v>
      </c>
      <c r="C655" s="37" t="e">
        <f>'Etapa Pré-Seleção'!N655</f>
        <v>#REF!</v>
      </c>
      <c r="D655" s="6" t="s">
        <v>3350</v>
      </c>
      <c r="E655" s="58" t="s">
        <v>28</v>
      </c>
      <c r="F655" s="36"/>
      <c r="G655" s="58"/>
      <c r="H655" s="6"/>
      <c r="I655" s="6"/>
      <c r="J655" s="6"/>
      <c r="K655" s="6"/>
      <c r="L655" s="6"/>
      <c r="M655" s="6"/>
      <c r="N655" s="6"/>
      <c r="O655" s="6"/>
      <c r="P655" s="6"/>
      <c r="Q655" s="6"/>
      <c r="R655" s="6"/>
      <c r="S655" s="6"/>
      <c r="T655" s="6"/>
      <c r="U655" s="6"/>
      <c r="V655" s="6"/>
      <c r="W655" s="6"/>
      <c r="X655" s="46"/>
      <c r="Y655" s="6"/>
      <c r="Z655" s="45">
        <v>0</v>
      </c>
      <c r="AA655" s="45">
        <v>0</v>
      </c>
      <c r="AB655" s="45">
        <v>0</v>
      </c>
      <c r="AC655" s="45">
        <v>0</v>
      </c>
      <c r="AD655" s="45">
        <v>0</v>
      </c>
      <c r="AE655" s="45" t="e">
        <f>IF(AND(IF('[1]#REF'!$H$3="",TRUE,Z655&gt;0),IF('[1]#REF'!$H$4="",TRUE,AA655&gt;0),IF('[1]#REF'!$H$5="",TRUE,AB655&gt;0),IF('[1]#REF'!$H$6="",TRUE,AC655&gt;0),IF('[1]#REF'!$H$7="",TRUE,AD655&gt;0)),"ACEITAR PARA PRÓXIMA ANÁLISE","REJEITAR NESTA ETAPA")</f>
        <v>#REF!</v>
      </c>
    </row>
    <row r="656" ht="12.75" hidden="1" customHeight="1" spans="1:31">
      <c r="A656" s="58" t="str">
        <f t="shared" si="0"/>
        <v>REJEITADO</v>
      </c>
      <c r="B656" s="36" t="str">
        <f>'Etapa Pré-Seleção'!A656</f>
        <v>CHI EA '21: Extended Abstracts of the 2021 CHI Conference on Human Factors in Computing Systems</v>
      </c>
      <c r="C656" s="37" t="e">
        <f>'Etapa Pré-Seleção'!N656</f>
        <v>#REF!</v>
      </c>
      <c r="D656" s="6" t="s">
        <v>3350</v>
      </c>
      <c r="E656" s="58" t="s">
        <v>28</v>
      </c>
      <c r="F656" s="36"/>
      <c r="G656" s="58"/>
      <c r="H656" s="6"/>
      <c r="I656" s="6"/>
      <c r="J656" s="6"/>
      <c r="K656" s="6"/>
      <c r="L656" s="6"/>
      <c r="M656" s="6"/>
      <c r="N656" s="6"/>
      <c r="O656" s="6"/>
      <c r="P656" s="6"/>
      <c r="Q656" s="6"/>
      <c r="R656" s="6"/>
      <c r="S656" s="6"/>
      <c r="T656" s="6"/>
      <c r="U656" s="6"/>
      <c r="V656" s="6"/>
      <c r="W656" s="6"/>
      <c r="X656" s="46"/>
      <c r="Y656" s="6"/>
      <c r="Z656" s="45">
        <v>0</v>
      </c>
      <c r="AA656" s="45">
        <v>0</v>
      </c>
      <c r="AB656" s="45">
        <v>0</v>
      </c>
      <c r="AC656" s="45">
        <v>0</v>
      </c>
      <c r="AD656" s="45">
        <v>0</v>
      </c>
      <c r="AE656" s="45" t="e">
        <f>IF(AND(IF('[1]#REF'!$H$3="",TRUE,Z656&gt;0),IF('[1]#REF'!$H$4="",TRUE,AA656&gt;0),IF('[1]#REF'!$H$5="",TRUE,AB656&gt;0),IF('[1]#REF'!$H$6="",TRUE,AC656&gt;0),IF('[1]#REF'!$H$7="",TRUE,AD656&gt;0)),"ACEITAR PARA PRÓXIMA ANÁLISE","REJEITAR NESTA ETAPA")</f>
        <v>#REF!</v>
      </c>
    </row>
    <row r="657" ht="12.75" hidden="1" customHeight="1" spans="1:30">
      <c r="A657" s="58" t="str">
        <f t="shared" si="0"/>
        <v>REJEITADO</v>
      </c>
      <c r="B657" s="36" t="str">
        <f>'Etapa Pré-Seleção'!A657</f>
        <v>CUI '24: Proceedings of the 6th ACM Conference on Conversational User Interfaces</v>
      </c>
      <c r="C657" s="37" t="e">
        <f>'Etapa Pré-Seleção'!N657</f>
        <v>#REF!</v>
      </c>
      <c r="D657" s="6" t="s">
        <v>3350</v>
      </c>
      <c r="E657" s="58" t="s">
        <v>28</v>
      </c>
      <c r="F657" s="36"/>
      <c r="G657" s="58"/>
      <c r="H657" s="6"/>
      <c r="I657" s="6"/>
      <c r="J657" s="6"/>
      <c r="K657" s="6"/>
      <c r="L657" s="6"/>
      <c r="M657" s="6"/>
      <c r="N657" s="6"/>
      <c r="O657" s="6"/>
      <c r="P657" s="6"/>
      <c r="Q657" s="6"/>
      <c r="R657" s="6"/>
      <c r="S657" s="6"/>
      <c r="T657" s="6"/>
      <c r="U657" s="6"/>
      <c r="V657" s="6"/>
      <c r="W657" s="6"/>
      <c r="X657" s="6"/>
      <c r="Y657" s="6"/>
      <c r="Z657" s="15">
        <v>0</v>
      </c>
      <c r="AA657" s="15">
        <v>0</v>
      </c>
      <c r="AB657" s="15">
        <v>0</v>
      </c>
      <c r="AC657" s="15">
        <v>0</v>
      </c>
      <c r="AD657" s="15">
        <v>0</v>
      </c>
    </row>
    <row r="658" ht="12.75" hidden="1" customHeight="1" spans="1:30">
      <c r="A658" s="58" t="str">
        <f t="shared" si="0"/>
        <v>REJEITADO</v>
      </c>
      <c r="B658" s="36" t="str">
        <f>'Etapa Pré-Seleção'!A658</f>
        <v>ACE '23: Proceedings of the 25th Australasian Computing Education Conference</v>
      </c>
      <c r="C658" s="37" t="e">
        <f>'Etapa Pré-Seleção'!N658</f>
        <v>#REF!</v>
      </c>
      <c r="D658" s="6" t="s">
        <v>3350</v>
      </c>
      <c r="E658" s="58" t="s">
        <v>28</v>
      </c>
      <c r="F658" s="36"/>
      <c r="G658" s="58"/>
      <c r="H658" s="6"/>
      <c r="I658" s="6"/>
      <c r="J658" s="6"/>
      <c r="K658" s="6"/>
      <c r="L658" s="6"/>
      <c r="M658" s="6"/>
      <c r="N658" s="6"/>
      <c r="O658" s="6"/>
      <c r="P658" s="6"/>
      <c r="Q658" s="6"/>
      <c r="R658" s="6"/>
      <c r="S658" s="6"/>
      <c r="T658" s="6"/>
      <c r="U658" s="6"/>
      <c r="V658" s="6"/>
      <c r="W658" s="6"/>
      <c r="X658" s="6"/>
      <c r="Y658" s="6"/>
      <c r="Z658" s="15">
        <v>0</v>
      </c>
      <c r="AA658" s="15">
        <v>0</v>
      </c>
      <c r="AB658" s="15">
        <v>0</v>
      </c>
      <c r="AC658" s="15">
        <v>0</v>
      </c>
      <c r="AD658" s="15">
        <v>0</v>
      </c>
    </row>
    <row r="659" ht="12.75" hidden="1" customHeight="1" spans="1:30">
      <c r="A659" s="58" t="str">
        <f t="shared" si="0"/>
        <v>REJEITADO</v>
      </c>
      <c r="B659" s="36" t="str">
        <f>'Etapa Pré-Seleção'!A659</f>
        <v>CHI '24: Proceedings of the CHI Conference on Human Factors in Computing Systems</v>
      </c>
      <c r="C659" s="37" t="e">
        <f>'Etapa Pré-Seleção'!N659</f>
        <v>#REF!</v>
      </c>
      <c r="D659" s="6" t="s">
        <v>3350</v>
      </c>
      <c r="E659" s="58" t="s">
        <v>28</v>
      </c>
      <c r="F659" s="36"/>
      <c r="G659" s="58"/>
      <c r="H659" s="6"/>
      <c r="I659" s="6"/>
      <c r="J659" s="6"/>
      <c r="K659" s="6"/>
      <c r="L659" s="6"/>
      <c r="M659" s="6"/>
      <c r="N659" s="6"/>
      <c r="O659" s="6"/>
      <c r="P659" s="6"/>
      <c r="Q659" s="6"/>
      <c r="R659" s="6"/>
      <c r="S659" s="6"/>
      <c r="T659" s="6"/>
      <c r="U659" s="6"/>
      <c r="V659" s="6"/>
      <c r="W659" s="6"/>
      <c r="X659" s="6"/>
      <c r="Y659" s="6"/>
      <c r="Z659" s="15">
        <v>0</v>
      </c>
      <c r="AA659" s="15">
        <v>0</v>
      </c>
      <c r="AB659" s="15">
        <v>0</v>
      </c>
      <c r="AC659" s="15">
        <v>0</v>
      </c>
      <c r="AD659" s="15">
        <v>0</v>
      </c>
    </row>
    <row r="660" ht="12.75" hidden="1" customHeight="1" spans="1:25">
      <c r="A660" s="58" t="str">
        <f t="shared" si="0"/>
        <v>REJEITADO</v>
      </c>
      <c r="B660" s="36" t="str">
        <f>'Etapa Pré-Seleção'!A660</f>
        <v>CHIWORK '24: Proceedings of the 3rd Annual Meeting of the Symposium on Human-Computer Interaction for Work</v>
      </c>
      <c r="C660" s="37" t="e">
        <f>'Etapa Pré-Seleção'!N660</f>
        <v>#REF!</v>
      </c>
      <c r="D660" s="6" t="s">
        <v>3350</v>
      </c>
      <c r="E660" s="58" t="s">
        <v>28</v>
      </c>
      <c r="F660" s="36"/>
      <c r="G660" s="58"/>
      <c r="H660" s="6"/>
      <c r="I660" s="6"/>
      <c r="J660" s="6"/>
      <c r="K660" s="6"/>
      <c r="L660" s="6"/>
      <c r="M660" s="6"/>
      <c r="N660" s="6"/>
      <c r="O660" s="6"/>
      <c r="P660" s="6"/>
      <c r="Q660" s="6"/>
      <c r="R660" s="6"/>
      <c r="S660" s="6"/>
      <c r="T660" s="6"/>
      <c r="U660" s="6"/>
      <c r="V660" s="6"/>
      <c r="W660" s="6"/>
      <c r="X660" s="6"/>
      <c r="Y660" s="6"/>
    </row>
    <row r="661" ht="12.75" hidden="1" customHeight="1" spans="1:25">
      <c r="A661" s="58" t="str">
        <f t="shared" si="0"/>
        <v>REJEITADO</v>
      </c>
      <c r="B661" s="36" t="str">
        <f>'Etapa Pré-Seleção'!A661</f>
        <v>LAK '24: Proceedings of the 14th Learning Analytics and Knowledge Conference</v>
      </c>
      <c r="C661" s="37" t="e">
        <f>'Etapa Pré-Seleção'!N661</f>
        <v>#REF!</v>
      </c>
      <c r="D661" s="6" t="s">
        <v>3350</v>
      </c>
      <c r="E661" s="58" t="s">
        <v>28</v>
      </c>
      <c r="F661" s="36"/>
      <c r="G661" s="58"/>
      <c r="H661" s="6"/>
      <c r="I661" s="6"/>
      <c r="J661" s="6"/>
      <c r="K661" s="6"/>
      <c r="L661" s="6"/>
      <c r="M661" s="6"/>
      <c r="N661" s="6"/>
      <c r="O661" s="6"/>
      <c r="P661" s="6"/>
      <c r="Q661" s="6"/>
      <c r="R661" s="6"/>
      <c r="S661" s="6"/>
      <c r="T661" s="6"/>
      <c r="U661" s="6"/>
      <c r="V661" s="6"/>
      <c r="W661" s="6"/>
      <c r="X661" s="6"/>
      <c r="Y661" s="6"/>
    </row>
    <row r="662" ht="12.75" hidden="1" customHeight="1" spans="1:25">
      <c r="A662" s="58" t="str">
        <f t="shared" si="0"/>
        <v>REJEITADO</v>
      </c>
      <c r="B662" s="36" t="str">
        <f>'Etapa Pré-Seleção'!A662</f>
        <v>Challenges and Recommendations for the Design and Conduct of Global Software Engineering Courses: A Systematic Review</v>
      </c>
      <c r="C662" s="37" t="e">
        <f>'Etapa Pré-Seleção'!N662</f>
        <v>#REF!</v>
      </c>
      <c r="D662" s="6" t="s">
        <v>3350</v>
      </c>
      <c r="E662" s="58" t="s">
        <v>28</v>
      </c>
      <c r="F662" s="36"/>
      <c r="G662" s="58"/>
      <c r="H662" s="6"/>
      <c r="I662" s="6"/>
      <c r="J662" s="6"/>
      <c r="K662" s="6"/>
      <c r="L662" s="6"/>
      <c r="M662" s="6"/>
      <c r="N662" s="6"/>
      <c r="O662" s="6"/>
      <c r="P662" s="6"/>
      <c r="Q662" s="6"/>
      <c r="R662" s="6"/>
      <c r="S662" s="6"/>
      <c r="T662" s="6"/>
      <c r="U662" s="6"/>
      <c r="V662" s="6"/>
      <c r="W662" s="6"/>
      <c r="X662" s="6"/>
      <c r="Y662" s="6"/>
    </row>
    <row r="663" ht="12.75" hidden="1" customHeight="1" spans="1:25">
      <c r="A663" s="58" t="str">
        <f t="shared" si="0"/>
        <v>REJEITADO</v>
      </c>
      <c r="B663" s="36" t="str">
        <f>'Etapa Pré-Seleção'!A663</f>
        <v>SIGCSE 2024: Proceedings of the 55th ACM Technical Symposium on Computer Science Education V. 2</v>
      </c>
      <c r="C663" s="37" t="e">
        <f>'Etapa Pré-Seleção'!N663</f>
        <v>#REF!</v>
      </c>
      <c r="D663" s="6" t="s">
        <v>3350</v>
      </c>
      <c r="E663" s="58" t="s">
        <v>28</v>
      </c>
      <c r="F663" s="36"/>
      <c r="G663" s="58"/>
      <c r="H663" s="6"/>
      <c r="I663" s="6"/>
      <c r="J663" s="6"/>
      <c r="K663" s="6"/>
      <c r="L663" s="6"/>
      <c r="M663" s="6"/>
      <c r="N663" s="6"/>
      <c r="O663" s="6"/>
      <c r="P663" s="6"/>
      <c r="Q663" s="6"/>
      <c r="R663" s="6"/>
      <c r="S663" s="6"/>
      <c r="T663" s="6"/>
      <c r="U663" s="6"/>
      <c r="V663" s="6"/>
      <c r="W663" s="6"/>
      <c r="X663" s="6"/>
      <c r="Y663" s="6"/>
    </row>
    <row r="664" ht="12.75" hidden="1" customHeight="1" spans="1:25">
      <c r="A664" s="58" t="str">
        <f t="shared" si="0"/>
        <v>REJEITADO</v>
      </c>
      <c r="B664" s="36" t="str">
        <f>'Etapa Pré-Seleção'!A664</f>
        <v>EnCyCriS/SVM '24: Proceedings of the 2024 ACM/IEEE 4th International Workshop on Engineering and Cybersecurity of Critical Systems (EnCyCriS) and 2024 IEEE/ACM Second International Workshop on Software Vulnerability</v>
      </c>
      <c r="C664" s="37" t="e">
        <f>'Etapa Pré-Seleção'!N664</f>
        <v>#REF!</v>
      </c>
      <c r="D664" s="6" t="s">
        <v>3350</v>
      </c>
      <c r="E664" s="58" t="s">
        <v>28</v>
      </c>
      <c r="F664" s="36"/>
      <c r="G664" s="58"/>
      <c r="H664" s="6"/>
      <c r="I664" s="6"/>
      <c r="J664" s="6"/>
      <c r="K664" s="6"/>
      <c r="L664" s="6"/>
      <c r="M664" s="6"/>
      <c r="N664" s="6"/>
      <c r="O664" s="6"/>
      <c r="P664" s="6"/>
      <c r="Q664" s="6"/>
      <c r="R664" s="6"/>
      <c r="S664" s="6"/>
      <c r="T664" s="6"/>
      <c r="U664" s="6"/>
      <c r="V664" s="6"/>
      <c r="W664" s="6"/>
      <c r="X664" s="6"/>
      <c r="Y664" s="6"/>
    </row>
    <row r="665" ht="12.75" hidden="1" customHeight="1" spans="1:25">
      <c r="A665" s="58" t="str">
        <f t="shared" si="0"/>
        <v>REJEITADO</v>
      </c>
      <c r="B665" s="36" t="str">
        <f>'Etapa Pré-Seleção'!A665</f>
        <v>ICSE-SEIS'24: Proceedings of the 46th International Conference on Software Engineering: Software Engineering in Society</v>
      </c>
      <c r="C665" s="37" t="e">
        <f>'Etapa Pré-Seleção'!N665</f>
        <v>#REF!</v>
      </c>
      <c r="D665" s="6" t="s">
        <v>3350</v>
      </c>
      <c r="E665" s="58" t="s">
        <v>28</v>
      </c>
      <c r="F665" s="36"/>
      <c r="G665" s="58"/>
      <c r="H665" s="6"/>
      <c r="I665" s="6"/>
      <c r="J665" s="6"/>
      <c r="K665" s="6"/>
      <c r="L665" s="6"/>
      <c r="M665" s="6"/>
      <c r="N665" s="6"/>
      <c r="O665" s="6"/>
      <c r="P665" s="6"/>
      <c r="Q665" s="6"/>
      <c r="R665" s="6"/>
      <c r="S665" s="6"/>
      <c r="T665" s="6"/>
      <c r="U665" s="6"/>
      <c r="V665" s="6"/>
      <c r="W665" s="6"/>
      <c r="X665" s="6"/>
      <c r="Y665" s="6"/>
    </row>
    <row r="666" ht="12.75" hidden="1" customHeight="1" spans="1:25">
      <c r="A666" s="58" t="str">
        <f t="shared" si="0"/>
        <v>REJEITADO</v>
      </c>
      <c r="B666" s="36" t="str">
        <f>'Etapa Pré-Seleção'!A666</f>
        <v>PCI '22: Proceedings of the 26th Pan-Hellenic Conference on Informatics</v>
      </c>
      <c r="C666" s="37" t="e">
        <f>'Etapa Pré-Seleção'!N666</f>
        <v>#REF!</v>
      </c>
      <c r="D666" s="6" t="s">
        <v>3350</v>
      </c>
      <c r="E666" s="58" t="s">
        <v>28</v>
      </c>
      <c r="F666" s="36"/>
      <c r="G666" s="58"/>
      <c r="H666" s="6"/>
      <c r="I666" s="6"/>
      <c r="J666" s="6"/>
      <c r="K666" s="6"/>
      <c r="L666" s="6"/>
      <c r="M666" s="6"/>
      <c r="N666" s="6"/>
      <c r="O666" s="6"/>
      <c r="P666" s="6"/>
      <c r="Q666" s="6"/>
      <c r="R666" s="6"/>
      <c r="S666" s="6"/>
      <c r="T666" s="6"/>
      <c r="U666" s="6"/>
      <c r="V666" s="6"/>
      <c r="W666" s="6"/>
      <c r="X666" s="6"/>
      <c r="Y666" s="6"/>
    </row>
    <row r="667" ht="12.75" hidden="1" customHeight="1" spans="1:25">
      <c r="A667" s="58" t="str">
        <f t="shared" si="0"/>
        <v>REJEITADO</v>
      </c>
      <c r="B667" s="36" t="str">
        <f>'Etapa Pré-Seleção'!A667</f>
        <v>NordiCHI '22: Nordic Human-Computer Interaction Conference</v>
      </c>
      <c r="C667" s="37" t="e">
        <f>'Etapa Pré-Seleção'!N667</f>
        <v>#REF!</v>
      </c>
      <c r="D667" s="6" t="s">
        <v>3350</v>
      </c>
      <c r="E667" s="58" t="s">
        <v>28</v>
      </c>
      <c r="F667" s="36"/>
      <c r="G667" s="58"/>
      <c r="H667" s="6"/>
      <c r="I667" s="6"/>
      <c r="J667" s="6"/>
      <c r="K667" s="6"/>
      <c r="L667" s="6"/>
      <c r="M667" s="6"/>
      <c r="N667" s="6"/>
      <c r="O667" s="6"/>
      <c r="P667" s="6"/>
      <c r="Q667" s="6"/>
      <c r="R667" s="6"/>
      <c r="S667" s="6"/>
      <c r="T667" s="6"/>
      <c r="U667" s="6"/>
      <c r="V667" s="6"/>
      <c r="W667" s="6"/>
      <c r="X667" s="6"/>
      <c r="Y667" s="6"/>
    </row>
    <row r="668" ht="12.75" hidden="1" customHeight="1" spans="1:25">
      <c r="A668" s="58" t="str">
        <f t="shared" si="0"/>
        <v>REJEITADO</v>
      </c>
      <c r="B668" s="36" t="str">
        <f>'Etapa Pré-Seleção'!A668</f>
        <v>CSCW '17: Proceedings of the 2017 ACM Conference on Computer Supported Cooperative Work and Social Computing</v>
      </c>
      <c r="C668" s="37" t="e">
        <f>'Etapa Pré-Seleção'!N668</f>
        <v>#REF!</v>
      </c>
      <c r="D668" s="6" t="s">
        <v>3350</v>
      </c>
      <c r="E668" s="58" t="s">
        <v>28</v>
      </c>
      <c r="F668" s="36"/>
      <c r="G668" s="58"/>
      <c r="H668" s="6"/>
      <c r="I668" s="6"/>
      <c r="J668" s="6"/>
      <c r="K668" s="6"/>
      <c r="L668" s="6"/>
      <c r="M668" s="6"/>
      <c r="N668" s="6"/>
      <c r="O668" s="6"/>
      <c r="P668" s="6"/>
      <c r="Q668" s="6"/>
      <c r="R668" s="6"/>
      <c r="S668" s="6"/>
      <c r="T668" s="6"/>
      <c r="U668" s="6"/>
      <c r="V668" s="6"/>
      <c r="W668" s="6"/>
      <c r="X668" s="6"/>
      <c r="Y668" s="6"/>
    </row>
    <row r="669" ht="12.75" hidden="1" customHeight="1" spans="1:25">
      <c r="A669" s="58" t="str">
        <f t="shared" si="0"/>
        <v>REJEITADO</v>
      </c>
      <c r="B669" s="36" t="str">
        <f>'Etapa Pré-Seleção'!A669</f>
        <v>dg.o '22: Proceedings of the 23rd Annual International Conference on Digital Government Research</v>
      </c>
      <c r="C669" s="37" t="e">
        <f>'Etapa Pré-Seleção'!N669</f>
        <v>#REF!</v>
      </c>
      <c r="D669" s="6" t="s">
        <v>3350</v>
      </c>
      <c r="E669" s="58" t="s">
        <v>28</v>
      </c>
      <c r="F669" s="36"/>
      <c r="G669" s="58"/>
      <c r="H669" s="6"/>
      <c r="I669" s="6"/>
      <c r="J669" s="6"/>
      <c r="K669" s="6"/>
      <c r="L669" s="6"/>
      <c r="M669" s="6"/>
      <c r="N669" s="6"/>
      <c r="O669" s="6"/>
      <c r="P669" s="6"/>
      <c r="Q669" s="6"/>
      <c r="R669" s="6"/>
      <c r="S669" s="6"/>
      <c r="T669" s="6"/>
      <c r="U669" s="6"/>
      <c r="V669" s="6"/>
      <c r="W669" s="6"/>
      <c r="X669" s="6"/>
      <c r="Y669" s="6"/>
    </row>
    <row r="670" ht="12.75" hidden="1" customHeight="1" spans="1:25">
      <c r="A670" s="58" t="str">
        <f t="shared" si="0"/>
        <v>REJEITADO</v>
      </c>
      <c r="B670" s="36" t="str">
        <f>'Etapa Pré-Seleção'!A670</f>
        <v>SAC '23: Proceedings of the 38th ACM/SIGAPP Symposium on Applied Computing</v>
      </c>
      <c r="C670" s="37" t="e">
        <f>'Etapa Pré-Seleção'!N670</f>
        <v>#REF!</v>
      </c>
      <c r="D670" s="6" t="s">
        <v>3350</v>
      </c>
      <c r="E670" s="58" t="s">
        <v>28</v>
      </c>
      <c r="F670" s="36"/>
      <c r="G670" s="58"/>
      <c r="H670" s="6"/>
      <c r="I670" s="6"/>
      <c r="J670" s="6"/>
      <c r="K670" s="6"/>
      <c r="L670" s="6"/>
      <c r="M670" s="6"/>
      <c r="N670" s="6"/>
      <c r="O670" s="6"/>
      <c r="P670" s="6"/>
      <c r="Q670" s="6"/>
      <c r="R670" s="6"/>
      <c r="S670" s="6"/>
      <c r="T670" s="6"/>
      <c r="U670" s="6"/>
      <c r="V670" s="6"/>
      <c r="W670" s="6"/>
      <c r="X670" s="6"/>
      <c r="Y670" s="6"/>
    </row>
    <row r="671" ht="12.75" hidden="1" customHeight="1" spans="1:25">
      <c r="A671" s="58" t="str">
        <f t="shared" si="0"/>
        <v>REJEITADO</v>
      </c>
      <c r="B671" s="36" t="str">
        <f>'Etapa Pré-Seleção'!A671</f>
        <v>CHI EA '24: Extended Abstracts of the 2024 CHI Conference on Human Factors in Computing Systems</v>
      </c>
      <c r="C671" s="37" t="e">
        <f>'Etapa Pré-Seleção'!N671</f>
        <v>#REF!</v>
      </c>
      <c r="D671" s="6" t="s">
        <v>3350</v>
      </c>
      <c r="E671" s="58" t="s">
        <v>28</v>
      </c>
      <c r="F671" s="36"/>
      <c r="G671" s="58"/>
      <c r="H671" s="6"/>
      <c r="I671" s="6"/>
      <c r="J671" s="6"/>
      <c r="K671" s="6"/>
      <c r="L671" s="6"/>
      <c r="M671" s="6"/>
      <c r="N671" s="6"/>
      <c r="O671" s="6"/>
      <c r="P671" s="6"/>
      <c r="Q671" s="6"/>
      <c r="R671" s="6"/>
      <c r="S671" s="6"/>
      <c r="T671" s="6"/>
      <c r="U671" s="6"/>
      <c r="V671" s="6"/>
      <c r="W671" s="6"/>
      <c r="X671" s="6"/>
      <c r="Y671" s="6"/>
    </row>
    <row r="672" ht="12.75" hidden="1" customHeight="1" spans="1:25">
      <c r="A672" s="58" t="str">
        <f t="shared" si="0"/>
        <v>REJEITADO</v>
      </c>
      <c r="B672" s="36" t="str">
        <f>'Etapa Pré-Seleção'!A672</f>
        <v>AutomotiveUI '23: Proceedings of the 15th International Conference on Automotive User Interfaces and Interactive Vehicular Applications</v>
      </c>
      <c r="C672" s="37" t="e">
        <f>'Etapa Pré-Seleção'!N672</f>
        <v>#REF!</v>
      </c>
      <c r="D672" s="6" t="s">
        <v>3350</v>
      </c>
      <c r="E672" s="58" t="s">
        <v>28</v>
      </c>
      <c r="F672" s="36"/>
      <c r="G672" s="58"/>
      <c r="H672" s="6"/>
      <c r="I672" s="6"/>
      <c r="J672" s="6"/>
      <c r="K672" s="6"/>
      <c r="L672" s="6"/>
      <c r="M672" s="6"/>
      <c r="N672" s="6"/>
      <c r="O672" s="6"/>
      <c r="P672" s="6"/>
      <c r="Q672" s="6"/>
      <c r="R672" s="6"/>
      <c r="S672" s="6"/>
      <c r="T672" s="6"/>
      <c r="U672" s="6"/>
      <c r="V672" s="6"/>
      <c r="W672" s="6"/>
      <c r="X672" s="6"/>
      <c r="Y672" s="6"/>
    </row>
    <row r="673" ht="12.75" hidden="1" customHeight="1" spans="1:25">
      <c r="A673" s="58" t="str">
        <f t="shared" si="0"/>
        <v>REJEITADO</v>
      </c>
      <c r="B673" s="36" t="str">
        <f>'Etapa Pré-Seleção'!A673</f>
        <v>EmpathiCH '23: Proceedings of the 2nd Empathy-Centric Design Workshop</v>
      </c>
      <c r="C673" s="37" t="e">
        <f>'Etapa Pré-Seleção'!N673</f>
        <v>#REF!</v>
      </c>
      <c r="D673" s="6" t="s">
        <v>3350</v>
      </c>
      <c r="E673" s="58" t="s">
        <v>28</v>
      </c>
      <c r="F673" s="36"/>
      <c r="G673" s="58"/>
      <c r="H673" s="6"/>
      <c r="I673" s="6"/>
      <c r="J673" s="6"/>
      <c r="K673" s="6"/>
      <c r="L673" s="6"/>
      <c r="M673" s="6"/>
      <c r="N673" s="6"/>
      <c r="O673" s="6"/>
      <c r="P673" s="6"/>
      <c r="Q673" s="6"/>
      <c r="R673" s="6"/>
      <c r="S673" s="6"/>
      <c r="T673" s="6"/>
      <c r="U673" s="6"/>
      <c r="V673" s="6"/>
      <c r="W673" s="6"/>
      <c r="X673" s="6"/>
      <c r="Y673" s="6"/>
    </row>
    <row r="674" ht="12.75" hidden="1" customHeight="1" spans="1:25">
      <c r="A674" s="58" t="str">
        <f t="shared" si="0"/>
        <v>REJEITADO</v>
      </c>
      <c r="B674" s="36" t="str">
        <f>'Etapa Pré-Seleção'!A674</f>
        <v>ITiCSE 2024: Proceedings of the 2024 on Innovation and Technology in Computer Science Education V. 1</v>
      </c>
      <c r="C674" s="37" t="e">
        <f>'Etapa Pré-Seleção'!N674</f>
        <v>#REF!</v>
      </c>
      <c r="D674" s="6" t="s">
        <v>3350</v>
      </c>
      <c r="E674" s="58" t="s">
        <v>28</v>
      </c>
      <c r="F674" s="36"/>
      <c r="G674" s="58"/>
      <c r="H674" s="6"/>
      <c r="I674" s="6"/>
      <c r="J674" s="6"/>
      <c r="K674" s="6"/>
      <c r="L674" s="6"/>
      <c r="M674" s="6"/>
      <c r="N674" s="6"/>
      <c r="O674" s="6"/>
      <c r="P674" s="6"/>
      <c r="Q674" s="6"/>
      <c r="R674" s="6"/>
      <c r="S674" s="6"/>
      <c r="T674" s="6"/>
      <c r="U674" s="6"/>
      <c r="V674" s="6"/>
      <c r="W674" s="6"/>
      <c r="X674" s="6"/>
      <c r="Y674" s="6"/>
    </row>
    <row r="675" ht="12.75" hidden="1" customHeight="1" spans="1:25">
      <c r="A675" s="58" t="str">
        <f t="shared" si="0"/>
        <v>REJEITADO</v>
      </c>
      <c r="B675" s="36" t="str">
        <f>'Etapa Pré-Seleção'!A675</f>
        <v>PDC '24: Proceedings of the Participatory Design Conference 2024: Exploratory Papers and Workshops - Volume 2</v>
      </c>
      <c r="C675" s="37" t="e">
        <f>'Etapa Pré-Seleção'!N675</f>
        <v>#REF!</v>
      </c>
      <c r="D675" s="6" t="s">
        <v>3350</v>
      </c>
      <c r="E675" s="58" t="s">
        <v>28</v>
      </c>
      <c r="F675" s="36"/>
      <c r="G675" s="58"/>
      <c r="H675" s="6"/>
      <c r="I675" s="6"/>
      <c r="J675" s="6"/>
      <c r="K675" s="6"/>
      <c r="L675" s="6"/>
      <c r="M675" s="6"/>
      <c r="N675" s="6"/>
      <c r="O675" s="6"/>
      <c r="P675" s="6"/>
      <c r="Q675" s="6"/>
      <c r="R675" s="6"/>
      <c r="S675" s="6"/>
      <c r="T675" s="6"/>
      <c r="U675" s="6"/>
      <c r="V675" s="6"/>
      <c r="W675" s="6"/>
      <c r="X675" s="6"/>
      <c r="Y675" s="6"/>
    </row>
    <row r="676" ht="12.75" hidden="1" customHeight="1" spans="1:25">
      <c r="A676" s="58" t="str">
        <f t="shared" si="0"/>
        <v>REJEITADO</v>
      </c>
      <c r="B676" s="36" t="str">
        <f>'Etapa Pré-Seleção'!A676</f>
        <v>SBES '23: Proceedings of the XXXVII Brazilian Symposium on Software Engineering</v>
      </c>
      <c r="C676" s="37" t="e">
        <f>'Etapa Pré-Seleção'!N676</f>
        <v>#REF!</v>
      </c>
      <c r="D676" s="6" t="s">
        <v>3350</v>
      </c>
      <c r="E676" s="58" t="s">
        <v>28</v>
      </c>
      <c r="F676" s="36"/>
      <c r="G676" s="58"/>
      <c r="H676" s="6"/>
      <c r="I676" s="6"/>
      <c r="J676" s="6"/>
      <c r="K676" s="6"/>
      <c r="L676" s="6"/>
      <c r="M676" s="6"/>
      <c r="N676" s="6"/>
      <c r="O676" s="6"/>
      <c r="P676" s="6"/>
      <c r="Q676" s="6"/>
      <c r="R676" s="6"/>
      <c r="S676" s="6"/>
      <c r="T676" s="6"/>
      <c r="U676" s="6"/>
      <c r="V676" s="6"/>
      <c r="W676" s="6"/>
      <c r="X676" s="6"/>
      <c r="Y676" s="6"/>
    </row>
    <row r="677" ht="12.75" hidden="1" customHeight="1" spans="1:25">
      <c r="A677" s="58" t="str">
        <f t="shared" si="0"/>
        <v>REJEITADO</v>
      </c>
      <c r="B677" s="36" t="str">
        <f>'Etapa Pré-Seleção'!A677</f>
        <v>Managing a large tertiary computer science class</v>
      </c>
      <c r="C677" s="37" t="e">
        <f>'Etapa Pré-Seleção'!N677</f>
        <v>#REF!</v>
      </c>
      <c r="D677" s="6" t="s">
        <v>3350</v>
      </c>
      <c r="E677" s="58" t="s">
        <v>28</v>
      </c>
      <c r="F677" s="36"/>
      <c r="G677" s="58"/>
      <c r="H677" s="6"/>
      <c r="I677" s="6"/>
      <c r="J677" s="6"/>
      <c r="K677" s="6"/>
      <c r="L677" s="6"/>
      <c r="M677" s="6"/>
      <c r="N677" s="6"/>
      <c r="O677" s="6"/>
      <c r="P677" s="6"/>
      <c r="Q677" s="6"/>
      <c r="R677" s="6"/>
      <c r="S677" s="6"/>
      <c r="T677" s="6"/>
      <c r="U677" s="6"/>
      <c r="V677" s="6"/>
      <c r="W677" s="6"/>
      <c r="X677" s="6"/>
      <c r="Y677" s="6"/>
    </row>
    <row r="678" ht="12.75" hidden="1" customHeight="1" spans="1:25">
      <c r="A678" s="58" t="str">
        <f t="shared" si="0"/>
        <v>REJEITADO</v>
      </c>
      <c r="B678" s="36" t="str">
        <f>'Etapa Pré-Seleção'!A678</f>
        <v>CODS-COMAD '24: Proceedings of the 7th Joint International Conference on Data Science &amp;amp; Management of Data (11th ACM IKDD CODS and 29th COMAD)</v>
      </c>
      <c r="C678" s="37" t="e">
        <f>'Etapa Pré-Seleção'!N678</f>
        <v>#REF!</v>
      </c>
      <c r="D678" s="6" t="s">
        <v>3350</v>
      </c>
      <c r="E678" s="58" t="s">
        <v>28</v>
      </c>
      <c r="F678" s="36"/>
      <c r="G678" s="58"/>
      <c r="H678" s="6"/>
      <c r="I678" s="6"/>
      <c r="J678" s="6"/>
      <c r="K678" s="6"/>
      <c r="L678" s="6"/>
      <c r="M678" s="6"/>
      <c r="N678" s="6"/>
      <c r="O678" s="6"/>
      <c r="P678" s="6"/>
      <c r="Q678" s="6"/>
      <c r="R678" s="6"/>
      <c r="S678" s="6"/>
      <c r="T678" s="6"/>
      <c r="U678" s="6"/>
      <c r="V678" s="6"/>
      <c r="W678" s="6"/>
      <c r="X678" s="6"/>
      <c r="Y678" s="6"/>
    </row>
    <row r="679" ht="12.75" hidden="1" customHeight="1" spans="1:25">
      <c r="A679" s="58" t="str">
        <f t="shared" si="0"/>
        <v>REJEITADO</v>
      </c>
      <c r="B679" s="36" t="str">
        <f>'Etapa Pré-Seleção'!A679</f>
        <v>ICEGOV '23: Proceedings of the 16th International Conference on Theory and Practice of Electronic Governance</v>
      </c>
      <c r="C679" s="37" t="e">
        <f>'Etapa Pré-Seleção'!N679</f>
        <v>#REF!</v>
      </c>
      <c r="D679" s="6" t="s">
        <v>3350</v>
      </c>
      <c r="E679" s="58" t="s">
        <v>28</v>
      </c>
      <c r="F679" s="36"/>
      <c r="G679" s="58"/>
      <c r="H679" s="6"/>
      <c r="I679" s="6"/>
      <c r="J679" s="6"/>
      <c r="K679" s="6"/>
      <c r="L679" s="6"/>
      <c r="M679" s="6"/>
      <c r="N679" s="6"/>
      <c r="O679" s="6"/>
      <c r="P679" s="6"/>
      <c r="Q679" s="6"/>
      <c r="R679" s="6"/>
      <c r="S679" s="6"/>
      <c r="T679" s="6"/>
      <c r="U679" s="6"/>
      <c r="V679" s="6"/>
      <c r="W679" s="6"/>
      <c r="X679" s="6"/>
      <c r="Y679" s="6"/>
    </row>
    <row r="680" ht="12.75" hidden="1" customHeight="1" spans="1:25">
      <c r="A680" s="58" t="str">
        <f t="shared" si="0"/>
        <v>REJEITADO</v>
      </c>
      <c r="B680" s="36" t="str">
        <f>'Etapa Pré-Seleção'!A680</f>
        <v>Personal Informatics for Sport: Meaning, Body, and Social Relations in Amateur and Elite Athletes</v>
      </c>
      <c r="C680" s="37" t="e">
        <f>'Etapa Pré-Seleção'!N680</f>
        <v>#REF!</v>
      </c>
      <c r="D680" s="6" t="s">
        <v>3350</v>
      </c>
      <c r="E680" s="58" t="s">
        <v>28</v>
      </c>
      <c r="F680" s="36"/>
      <c r="G680" s="58"/>
      <c r="H680" s="6"/>
      <c r="I680" s="6"/>
      <c r="J680" s="6"/>
      <c r="K680" s="6"/>
      <c r="L680" s="6"/>
      <c r="M680" s="6"/>
      <c r="N680" s="6"/>
      <c r="O680" s="6"/>
      <c r="P680" s="6"/>
      <c r="Q680" s="6"/>
      <c r="R680" s="6"/>
      <c r="S680" s="6"/>
      <c r="T680" s="6"/>
      <c r="U680" s="6"/>
      <c r="V680" s="6"/>
      <c r="W680" s="6"/>
      <c r="X680" s="6"/>
      <c r="Y680" s="6"/>
    </row>
    <row r="681" ht="12.75" hidden="1" customHeight="1" spans="1:25">
      <c r="A681" s="58" t="str">
        <f t="shared" si="0"/>
        <v>REJEITADO</v>
      </c>
      <c r="B681" s="36" t="str">
        <f>'Etapa Pré-Seleção'!A681</f>
        <v>ICEMT '23: Proceedings of the 7th International Conference on Education and Multimedia Technology</v>
      </c>
      <c r="C681" s="37" t="e">
        <f>'Etapa Pré-Seleção'!N681</f>
        <v>#REF!</v>
      </c>
      <c r="D681" s="6" t="s">
        <v>3350</v>
      </c>
      <c r="E681" s="58" t="s">
        <v>28</v>
      </c>
      <c r="F681" s="36"/>
      <c r="G681" s="58"/>
      <c r="H681" s="6"/>
      <c r="I681" s="6"/>
      <c r="J681" s="6"/>
      <c r="K681" s="6"/>
      <c r="L681" s="6"/>
      <c r="M681" s="6"/>
      <c r="N681" s="6"/>
      <c r="O681" s="6"/>
      <c r="P681" s="6"/>
      <c r="Q681" s="6"/>
      <c r="R681" s="6"/>
      <c r="S681" s="6"/>
      <c r="T681" s="6"/>
      <c r="U681" s="6"/>
      <c r="V681" s="6"/>
      <c r="W681" s="6"/>
      <c r="X681" s="6"/>
      <c r="Y681" s="6"/>
    </row>
    <row r="682" ht="12.75" hidden="1" customHeight="1" spans="1:25">
      <c r="A682" s="58" t="str">
        <f t="shared" si="0"/>
        <v>REJEITADO</v>
      </c>
      <c r="B682" s="36" t="str">
        <f>'Etapa Pré-Seleção'!A682</f>
        <v>GoodIT '22: Proceedings of the 2022 ACM Conference on Information Technology for Social Good</v>
      </c>
      <c r="C682" s="37" t="e">
        <f>'Etapa Pré-Seleção'!N682</f>
        <v>#REF!</v>
      </c>
      <c r="D682" s="6" t="s">
        <v>3350</v>
      </c>
      <c r="E682" s="58" t="s">
        <v>28</v>
      </c>
      <c r="F682" s="36"/>
      <c r="G682" s="58"/>
      <c r="H682" s="6"/>
      <c r="I682" s="6"/>
      <c r="J682" s="6"/>
      <c r="K682" s="6"/>
      <c r="L682" s="6"/>
      <c r="M682" s="6"/>
      <c r="N682" s="6"/>
      <c r="O682" s="6"/>
      <c r="P682" s="6"/>
      <c r="Q682" s="6"/>
      <c r="R682" s="6"/>
      <c r="S682" s="6"/>
      <c r="T682" s="6"/>
      <c r="U682" s="6"/>
      <c r="V682" s="6"/>
      <c r="W682" s="6"/>
      <c r="X682" s="6"/>
      <c r="Y682" s="6"/>
    </row>
    <row r="683" ht="12.75" hidden="1" customHeight="1" spans="1:25">
      <c r="A683" s="58" t="str">
        <f t="shared" si="0"/>
        <v>REJEITADO</v>
      </c>
      <c r="B683" s="36" t="str">
        <f>'Etapa Pré-Seleção'!A683</f>
        <v>Computer Science Curricula 2023</v>
      </c>
      <c r="C683" s="37" t="e">
        <f>'Etapa Pré-Seleção'!N683</f>
        <v>#REF!</v>
      </c>
      <c r="D683" s="6" t="s">
        <v>3350</v>
      </c>
      <c r="E683" s="58" t="s">
        <v>28</v>
      </c>
      <c r="F683" s="36"/>
      <c r="G683" s="58"/>
      <c r="H683" s="6"/>
      <c r="I683" s="6"/>
      <c r="J683" s="6"/>
      <c r="K683" s="6"/>
      <c r="L683" s="6"/>
      <c r="M683" s="6"/>
      <c r="N683" s="6"/>
      <c r="O683" s="6"/>
      <c r="P683" s="6"/>
      <c r="Q683" s="6"/>
      <c r="R683" s="6"/>
      <c r="S683" s="6"/>
      <c r="T683" s="6"/>
      <c r="U683" s="6"/>
      <c r="V683" s="6"/>
      <c r="W683" s="6"/>
      <c r="X683" s="6"/>
      <c r="Y683" s="6"/>
    </row>
    <row r="684" ht="12.75" hidden="1" customHeight="1" spans="1:25">
      <c r="A684" s="58" t="str">
        <f t="shared" si="0"/>
        <v>REJEITADO</v>
      </c>
      <c r="B684" s="36" t="str">
        <f>'Etapa Pré-Seleção'!A684</f>
        <v>Can Johnny finally encrypt? evaluating E2E-encryption in popular IM applications</v>
      </c>
      <c r="C684" s="37" t="e">
        <f>'Etapa Pré-Seleção'!N684</f>
        <v>#REF!</v>
      </c>
      <c r="D684" s="6" t="s">
        <v>3350</v>
      </c>
      <c r="E684" s="58" t="s">
        <v>28</v>
      </c>
      <c r="F684" s="36"/>
      <c r="G684" s="58"/>
      <c r="H684" s="6"/>
      <c r="I684" s="6"/>
      <c r="J684" s="6"/>
      <c r="K684" s="6"/>
      <c r="L684" s="6"/>
      <c r="M684" s="6"/>
      <c r="N684" s="6"/>
      <c r="O684" s="6"/>
      <c r="P684" s="6"/>
      <c r="Q684" s="6"/>
      <c r="R684" s="6"/>
      <c r="S684" s="6"/>
      <c r="T684" s="6"/>
      <c r="U684" s="6"/>
      <c r="V684" s="6"/>
      <c r="W684" s="6"/>
      <c r="X684" s="6"/>
      <c r="Y684" s="6"/>
    </row>
    <row r="685" ht="12.75" hidden="1" customHeight="1" spans="1:25">
      <c r="A685" s="58" t="str">
        <f t="shared" si="0"/>
        <v>REJEITADO</v>
      </c>
      <c r="B685" s="36" t="str">
        <f>'Etapa Pré-Seleção'!A685</f>
        <v>ICSE-SEIP '24: Proceedings of the 46th International Conference on Software Engineering: Software Engineering in Practice</v>
      </c>
      <c r="C685" s="37" t="e">
        <f>'Etapa Pré-Seleção'!N685</f>
        <v>#REF!</v>
      </c>
      <c r="D685" s="6" t="s">
        <v>3350</v>
      </c>
      <c r="E685" s="58" t="s">
        <v>28</v>
      </c>
      <c r="F685" s="36"/>
      <c r="G685" s="58"/>
      <c r="H685" s="6"/>
      <c r="I685" s="6"/>
      <c r="J685" s="6"/>
      <c r="K685" s="6"/>
      <c r="L685" s="6"/>
      <c r="M685" s="6"/>
      <c r="N685" s="6"/>
      <c r="O685" s="6"/>
      <c r="P685" s="6"/>
      <c r="Q685" s="6"/>
      <c r="R685" s="6"/>
      <c r="S685" s="6"/>
      <c r="T685" s="6"/>
      <c r="U685" s="6"/>
      <c r="V685" s="6"/>
      <c r="W685" s="6"/>
      <c r="X685" s="6"/>
      <c r="Y685" s="6"/>
    </row>
    <row r="686" ht="12.75" hidden="1" customHeight="1" spans="1:25">
      <c r="A686" s="58" t="str">
        <f t="shared" si="0"/>
        <v>REJEITADO</v>
      </c>
      <c r="B686" s="36" t="str">
        <f>'Etapa Pré-Seleção'!A686</f>
        <v>Requirements and design strategies for open source interactive computer science eBooks</v>
      </c>
      <c r="C686" s="37" t="e">
        <f>'Etapa Pré-Seleção'!N686</f>
        <v>#REF!</v>
      </c>
      <c r="D686" s="6" t="s">
        <v>3350</v>
      </c>
      <c r="E686" s="58" t="s">
        <v>28</v>
      </c>
      <c r="F686" s="36"/>
      <c r="G686" s="58"/>
      <c r="H686" s="6"/>
      <c r="I686" s="6"/>
      <c r="J686" s="6"/>
      <c r="K686" s="6"/>
      <c r="L686" s="6"/>
      <c r="M686" s="6"/>
      <c r="N686" s="6"/>
      <c r="O686" s="6"/>
      <c r="P686" s="6"/>
      <c r="Q686" s="6"/>
      <c r="R686" s="6"/>
      <c r="S686" s="6"/>
      <c r="T686" s="6"/>
      <c r="U686" s="6"/>
      <c r="V686" s="6"/>
      <c r="W686" s="6"/>
      <c r="X686" s="6"/>
      <c r="Y686" s="6"/>
    </row>
    <row r="687" ht="12.75" hidden="1" customHeight="1" spans="1:25">
      <c r="A687" s="58" t="str">
        <f t="shared" si="0"/>
        <v>REJEITADO</v>
      </c>
      <c r="B687" s="36" t="str">
        <f>'Etapa Pré-Seleção'!A687</f>
        <v>ESEC/FSE 2022: Proceedings of the 30th ACM Joint European Software Engineering Conference and Symposium on the Foundations of Software Engineering</v>
      </c>
      <c r="C687" s="37" t="e">
        <f>'Etapa Pré-Seleção'!N687</f>
        <v>#REF!</v>
      </c>
      <c r="D687" s="6" t="s">
        <v>3350</v>
      </c>
      <c r="E687" s="58" t="s">
        <v>28</v>
      </c>
      <c r="F687" s="36"/>
      <c r="G687" s="58"/>
      <c r="H687" s="6"/>
      <c r="I687" s="6"/>
      <c r="J687" s="6"/>
      <c r="K687" s="6"/>
      <c r="L687" s="6"/>
      <c r="M687" s="6"/>
      <c r="N687" s="6"/>
      <c r="O687" s="6"/>
      <c r="P687" s="6"/>
      <c r="Q687" s="6"/>
      <c r="R687" s="6"/>
      <c r="S687" s="6"/>
      <c r="T687" s="6"/>
      <c r="U687" s="6"/>
      <c r="V687" s="6"/>
      <c r="W687" s="6"/>
      <c r="X687" s="6"/>
      <c r="Y687" s="6"/>
    </row>
    <row r="688" ht="12.75" hidden="1" customHeight="1" spans="1:25">
      <c r="A688" s="58" t="str">
        <f t="shared" si="0"/>
        <v>REJEITADO</v>
      </c>
      <c r="B688" s="36" t="str">
        <f>'Etapa Pré-Seleção'!A688</f>
        <v>Exploring the Lived Experience of Behavior Change Technologies: Towards an Existential Model of Behavior Change for HCI</v>
      </c>
      <c r="C688" s="37" t="e">
        <f>'Etapa Pré-Seleção'!N688</f>
        <v>#REF!</v>
      </c>
      <c r="D688" s="6" t="s">
        <v>3350</v>
      </c>
      <c r="E688" s="58" t="s">
        <v>28</v>
      </c>
      <c r="F688" s="36"/>
      <c r="G688" s="58"/>
      <c r="H688" s="6"/>
      <c r="I688" s="6"/>
      <c r="J688" s="6"/>
      <c r="K688" s="6"/>
      <c r="L688" s="6"/>
      <c r="M688" s="6"/>
      <c r="N688" s="6"/>
      <c r="O688" s="6"/>
      <c r="P688" s="6"/>
      <c r="Q688" s="6"/>
      <c r="R688" s="6"/>
      <c r="S688" s="6"/>
      <c r="T688" s="6"/>
      <c r="U688" s="6"/>
      <c r="V688" s="6"/>
      <c r="W688" s="6"/>
      <c r="X688" s="6"/>
      <c r="Y688" s="6"/>
    </row>
    <row r="689" ht="12.75" hidden="1" customHeight="1" spans="1:25">
      <c r="A689" s="58" t="str">
        <f t="shared" si="0"/>
        <v>REJEITADO</v>
      </c>
      <c r="B689" s="36" t="str">
        <f>'Etapa Pré-Seleção'!A689</f>
        <v>WCCCE '23: Proceedings of the 25th Western Canadian Conference on Computing Education</v>
      </c>
      <c r="C689" s="37" t="e">
        <f>'Etapa Pré-Seleção'!N689</f>
        <v>#REF!</v>
      </c>
      <c r="D689" s="6" t="s">
        <v>3350</v>
      </c>
      <c r="E689" s="58" t="s">
        <v>28</v>
      </c>
      <c r="F689" s="36"/>
      <c r="G689" s="58"/>
      <c r="H689" s="6"/>
      <c r="I689" s="6"/>
      <c r="J689" s="6"/>
      <c r="K689" s="6"/>
      <c r="L689" s="6"/>
      <c r="M689" s="6"/>
      <c r="N689" s="6"/>
      <c r="O689" s="6"/>
      <c r="P689" s="6"/>
      <c r="Q689" s="6"/>
      <c r="R689" s="6"/>
      <c r="S689" s="6"/>
      <c r="T689" s="6"/>
      <c r="U689" s="6"/>
      <c r="V689" s="6"/>
      <c r="W689" s="6"/>
      <c r="X689" s="6"/>
      <c r="Y689" s="6"/>
    </row>
    <row r="690" ht="12.75" hidden="1" customHeight="1" spans="1:25">
      <c r="A690" s="58" t="str">
        <f t="shared" si="0"/>
        <v>REJEITADO</v>
      </c>
      <c r="B690" s="36" t="str">
        <f>'Etapa Pré-Seleção'!A690</f>
        <v>GoodIT '24: Proceedings of the 2024 International Conference on Information Technology for Social Good</v>
      </c>
      <c r="C690" s="37" t="e">
        <f>'Etapa Pré-Seleção'!N690</f>
        <v>#REF!</v>
      </c>
      <c r="D690" s="6" t="s">
        <v>3350</v>
      </c>
      <c r="E690" s="58" t="s">
        <v>28</v>
      </c>
      <c r="F690" s="36"/>
      <c r="G690" s="58"/>
      <c r="H690" s="6"/>
      <c r="I690" s="6"/>
      <c r="J690" s="6"/>
      <c r="K690" s="6"/>
      <c r="L690" s="6"/>
      <c r="M690" s="6"/>
      <c r="N690" s="6"/>
      <c r="O690" s="6"/>
      <c r="P690" s="6"/>
      <c r="Q690" s="6"/>
      <c r="R690" s="6"/>
      <c r="S690" s="6"/>
      <c r="T690" s="6"/>
      <c r="U690" s="6"/>
      <c r="V690" s="6"/>
      <c r="W690" s="6"/>
      <c r="X690" s="6"/>
      <c r="Y690" s="6"/>
    </row>
    <row r="691" ht="12.75" hidden="1" customHeight="1" spans="1:25">
      <c r="A691" s="58" t="str">
        <f t="shared" si="0"/>
        <v>REJEITADO</v>
      </c>
      <c r="B691" s="36" t="str">
        <f>'Etapa Pré-Seleção'!A691</f>
        <v>IDC '23: Proceedings of the 22nd Annual ACM Interaction Design and Children Conference</v>
      </c>
      <c r="C691" s="37" t="e">
        <f>'Etapa Pré-Seleção'!N691</f>
        <v>#REF!</v>
      </c>
      <c r="D691" s="6" t="s">
        <v>3350</v>
      </c>
      <c r="E691" s="58" t="s">
        <v>28</v>
      </c>
      <c r="F691" s="36"/>
      <c r="G691" s="58"/>
      <c r="H691" s="6"/>
      <c r="I691" s="6"/>
      <c r="J691" s="6"/>
      <c r="K691" s="6"/>
      <c r="L691" s="6"/>
      <c r="M691" s="6"/>
      <c r="N691" s="6"/>
      <c r="O691" s="6"/>
      <c r="P691" s="6"/>
      <c r="Q691" s="6"/>
      <c r="R691" s="6"/>
      <c r="S691" s="6"/>
      <c r="T691" s="6"/>
      <c r="U691" s="6"/>
      <c r="V691" s="6"/>
      <c r="W691" s="6"/>
      <c r="X691" s="6"/>
      <c r="Y691" s="6"/>
    </row>
    <row r="692" ht="12.75" hidden="1" customHeight="1" spans="1:25">
      <c r="A692" s="58" t="str">
        <f t="shared" si="0"/>
        <v>REJEITADO</v>
      </c>
      <c r="B692" s="36" t="str">
        <f>'Etapa Pré-Seleção'!A692</f>
        <v>KUI '23: Proceedings of the 20th International Conference on Culture and Computer Science: Code and Materiality</v>
      </c>
      <c r="C692" s="37" t="e">
        <f>'Etapa Pré-Seleção'!N692</f>
        <v>#REF!</v>
      </c>
      <c r="D692" s="6" t="s">
        <v>3350</v>
      </c>
      <c r="E692" s="58" t="s">
        <v>28</v>
      </c>
      <c r="F692" s="36"/>
      <c r="G692" s="58"/>
      <c r="H692" s="6"/>
      <c r="I692" s="6"/>
      <c r="J692" s="6"/>
      <c r="K692" s="6"/>
      <c r="L692" s="6"/>
      <c r="M692" s="6"/>
      <c r="N692" s="6"/>
      <c r="O692" s="6"/>
      <c r="P692" s="6"/>
      <c r="Q692" s="6"/>
      <c r="R692" s="6"/>
      <c r="S692" s="6"/>
      <c r="T692" s="6"/>
      <c r="U692" s="6"/>
      <c r="V692" s="6"/>
      <c r="W692" s="6"/>
      <c r="X692" s="6"/>
      <c r="Y692" s="6"/>
    </row>
    <row r="693" ht="12.75" hidden="1" customHeight="1" spans="1:25">
      <c r="A693" s="58" t="str">
        <f t="shared" si="0"/>
        <v>REJEITADO</v>
      </c>
      <c r="B693" s="36" t="str">
        <f>'Etapa Pré-Seleção'!A693</f>
        <v>Cheating in Online Games: A Social Network Perspective</v>
      </c>
      <c r="C693" s="37" t="e">
        <f>'Etapa Pré-Seleção'!N693</f>
        <v>#REF!</v>
      </c>
      <c r="D693" s="6" t="s">
        <v>3350</v>
      </c>
      <c r="E693" s="58" t="s">
        <v>28</v>
      </c>
      <c r="F693" s="36"/>
      <c r="G693" s="58"/>
      <c r="H693" s="6"/>
      <c r="I693" s="6"/>
      <c r="J693" s="6"/>
      <c r="K693" s="6"/>
      <c r="L693" s="6"/>
      <c r="M693" s="6"/>
      <c r="N693" s="6"/>
      <c r="O693" s="6"/>
      <c r="P693" s="6"/>
      <c r="Q693" s="6"/>
      <c r="R693" s="6"/>
      <c r="S693" s="6"/>
      <c r="T693" s="6"/>
      <c r="U693" s="6"/>
      <c r="V693" s="6"/>
      <c r="W693" s="6"/>
      <c r="X693" s="6"/>
      <c r="Y693" s="6"/>
    </row>
    <row r="694" ht="12.75" hidden="1" customHeight="1" spans="1:25">
      <c r="A694" s="58" t="str">
        <f t="shared" si="0"/>
        <v>REJEITADO</v>
      </c>
      <c r="B694" s="36" t="str">
        <f>'Etapa Pré-Seleção'!A694</f>
        <v>ITiCSE '15: Proceedings of the 2015 ACM Conference on Innovation and Technology in Computer Science Education</v>
      </c>
      <c r="C694" s="37" t="e">
        <f>'Etapa Pré-Seleção'!N694</f>
        <v>#REF!</v>
      </c>
      <c r="D694" s="6" t="s">
        <v>3350</v>
      </c>
      <c r="E694" s="58" t="s">
        <v>28</v>
      </c>
      <c r="F694" s="36"/>
      <c r="G694" s="58"/>
      <c r="H694" s="6"/>
      <c r="I694" s="6"/>
      <c r="J694" s="6"/>
      <c r="K694" s="6"/>
      <c r="L694" s="6"/>
      <c r="M694" s="6"/>
      <c r="N694" s="6"/>
      <c r="O694" s="6"/>
      <c r="P694" s="6"/>
      <c r="Q694" s="6"/>
      <c r="R694" s="6"/>
      <c r="S694" s="6"/>
      <c r="T694" s="6"/>
      <c r="U694" s="6"/>
      <c r="V694" s="6"/>
      <c r="W694" s="6"/>
      <c r="X694" s="6"/>
      <c r="Y694" s="6"/>
    </row>
    <row r="695" ht="12.75" hidden="1" customHeight="1" spans="1:25">
      <c r="A695" s="58" t="str">
        <f t="shared" si="0"/>
        <v>REJEITADO</v>
      </c>
      <c r="B695" s="36" t="str">
        <f>'Etapa Pré-Seleção'!A695</f>
        <v>Supporting Novice to Expert Transitions in User Interfaces</v>
      </c>
      <c r="C695" s="37" t="e">
        <f>'Etapa Pré-Seleção'!N695</f>
        <v>#REF!</v>
      </c>
      <c r="D695" s="6" t="s">
        <v>3350</v>
      </c>
      <c r="E695" s="58" t="s">
        <v>28</v>
      </c>
      <c r="F695" s="36"/>
      <c r="G695" s="58"/>
      <c r="H695" s="6"/>
      <c r="I695" s="6"/>
      <c r="J695" s="6"/>
      <c r="K695" s="6"/>
      <c r="L695" s="6"/>
      <c r="M695" s="6"/>
      <c r="N695" s="6"/>
      <c r="O695" s="6"/>
      <c r="P695" s="6"/>
      <c r="Q695" s="6"/>
      <c r="R695" s="6"/>
      <c r="S695" s="6"/>
      <c r="T695" s="6"/>
      <c r="U695" s="6"/>
      <c r="V695" s="6"/>
      <c r="W695" s="6"/>
      <c r="X695" s="6"/>
      <c r="Y695" s="6"/>
    </row>
    <row r="696" ht="12.75" hidden="1" customHeight="1" spans="1:25">
      <c r="A696" s="58" t="str">
        <f t="shared" si="0"/>
        <v>REJEITADO</v>
      </c>
      <c r="B696" s="36" t="str">
        <f>'Etapa Pré-Seleção'!A696</f>
        <v>ICIEI '22: Proceedings of the 7th International Conference on Information and Education Innovations</v>
      </c>
      <c r="C696" s="37" t="e">
        <f>'Etapa Pré-Seleção'!N696</f>
        <v>#REF!</v>
      </c>
      <c r="D696" s="6" t="s">
        <v>3350</v>
      </c>
      <c r="E696" s="58" t="s">
        <v>28</v>
      </c>
      <c r="F696" s="36"/>
      <c r="G696" s="58"/>
      <c r="H696" s="6"/>
      <c r="I696" s="6"/>
      <c r="J696" s="6"/>
      <c r="K696" s="6"/>
      <c r="L696" s="6"/>
      <c r="M696" s="6"/>
      <c r="N696" s="6"/>
      <c r="O696" s="6"/>
      <c r="P696" s="6"/>
      <c r="Q696" s="6"/>
      <c r="R696" s="6"/>
      <c r="S696" s="6"/>
      <c r="T696" s="6"/>
      <c r="U696" s="6"/>
      <c r="V696" s="6"/>
      <c r="W696" s="6"/>
      <c r="X696" s="6"/>
      <c r="Y696" s="6"/>
    </row>
    <row r="697" ht="12.75" hidden="1" customHeight="1" spans="1:25">
      <c r="A697" s="58" t="str">
        <f t="shared" si="0"/>
        <v>REJEITADO</v>
      </c>
      <c r="B697" s="36" t="str">
        <f>'Etapa Pré-Seleção'!A697</f>
        <v>CSERC '22: Proceedings of the 11th Computer Science Education Research Conference</v>
      </c>
      <c r="C697" s="37" t="e">
        <f>'Etapa Pré-Seleção'!N697</f>
        <v>#REF!</v>
      </c>
      <c r="D697" s="6" t="s">
        <v>3350</v>
      </c>
      <c r="E697" s="58" t="s">
        <v>28</v>
      </c>
      <c r="F697" s="36"/>
      <c r="G697" s="58"/>
      <c r="H697" s="6"/>
      <c r="I697" s="6"/>
      <c r="J697" s="6"/>
      <c r="K697" s="6"/>
      <c r="L697" s="6"/>
      <c r="M697" s="6"/>
      <c r="N697" s="6"/>
      <c r="O697" s="6"/>
      <c r="P697" s="6"/>
      <c r="Q697" s="6"/>
      <c r="R697" s="6"/>
      <c r="S697" s="6"/>
      <c r="T697" s="6"/>
      <c r="U697" s="6"/>
      <c r="V697" s="6"/>
      <c r="W697" s="6"/>
      <c r="X697" s="6"/>
      <c r="Y697" s="6"/>
    </row>
    <row r="698" ht="12.75" hidden="1" customHeight="1" spans="1:25">
      <c r="A698" s="58" t="str">
        <f t="shared" si="0"/>
        <v>REJEITADO</v>
      </c>
      <c r="B698" s="36" t="str">
        <f>'Etapa Pré-Seleção'!A698</f>
        <v>Being chased by zombies! understanding the experience of mixed reality quests</v>
      </c>
      <c r="C698" s="37" t="e">
        <f>'Etapa Pré-Seleção'!N698</f>
        <v>#REF!</v>
      </c>
      <c r="D698" s="6" t="s">
        <v>3350</v>
      </c>
      <c r="E698" s="58" t="s">
        <v>28</v>
      </c>
      <c r="F698" s="36"/>
      <c r="G698" s="58"/>
      <c r="H698" s="6"/>
      <c r="I698" s="6"/>
      <c r="J698" s="6"/>
      <c r="K698" s="6"/>
      <c r="L698" s="6"/>
      <c r="M698" s="6"/>
      <c r="N698" s="6"/>
      <c r="O698" s="6"/>
      <c r="P698" s="6"/>
      <c r="Q698" s="6"/>
      <c r="R698" s="6"/>
      <c r="S698" s="6"/>
      <c r="T698" s="6"/>
      <c r="U698" s="6"/>
      <c r="V698" s="6"/>
      <c r="W698" s="6"/>
      <c r="X698" s="6"/>
      <c r="Y698" s="6"/>
    </row>
    <row r="699" ht="12.75" hidden="1" customHeight="1" spans="1:25">
      <c r="A699" s="58" t="str">
        <f t="shared" si="0"/>
        <v>REJEITADO</v>
      </c>
      <c r="B699" s="36" t="str">
        <f>'Etapa Pré-Seleção'!A699</f>
        <v>Acceptance of dynamic feedback to poor sitting habits by anthropomorphic objects</v>
      </c>
      <c r="C699" s="37" t="e">
        <f>'Etapa Pré-Seleção'!N699</f>
        <v>#REF!</v>
      </c>
      <c r="D699" s="6" t="s">
        <v>3350</v>
      </c>
      <c r="E699" s="58" t="s">
        <v>28</v>
      </c>
      <c r="F699" s="36"/>
      <c r="G699" s="58"/>
      <c r="H699" s="6"/>
      <c r="I699" s="6"/>
      <c r="J699" s="6"/>
      <c r="K699" s="6"/>
      <c r="L699" s="6"/>
      <c r="M699" s="6"/>
      <c r="N699" s="6"/>
      <c r="O699" s="6"/>
      <c r="P699" s="6"/>
      <c r="Q699" s="6"/>
      <c r="R699" s="6"/>
      <c r="S699" s="6"/>
      <c r="T699" s="6"/>
      <c r="U699" s="6"/>
      <c r="V699" s="6"/>
      <c r="W699" s="6"/>
      <c r="X699" s="6"/>
      <c r="Y699" s="6"/>
    </row>
    <row r="700" ht="12.75" hidden="1" customHeight="1" spans="1:25">
      <c r="A700" s="58" t="str">
        <f t="shared" si="0"/>
        <v>REJEITADO</v>
      </c>
      <c r="B700" s="36" t="str">
        <f>'Etapa Pré-Seleção'!A700</f>
        <v>Facilitating Collaboration and Social Experiences with Videogames in Dementia: Results and Implications from a Participatory Design Study</v>
      </c>
      <c r="C700" s="37" t="e">
        <f>'Etapa Pré-Seleção'!N700</f>
        <v>#REF!</v>
      </c>
      <c r="D700" s="6" t="s">
        <v>3350</v>
      </c>
      <c r="E700" s="58" t="s">
        <v>28</v>
      </c>
      <c r="F700" s="36"/>
      <c r="G700" s="58"/>
      <c r="H700" s="6"/>
      <c r="I700" s="6"/>
      <c r="J700" s="6"/>
      <c r="K700" s="6"/>
      <c r="L700" s="6"/>
      <c r="M700" s="6"/>
      <c r="N700" s="6"/>
      <c r="O700" s="6"/>
      <c r="P700" s="6"/>
      <c r="Q700" s="6"/>
      <c r="R700" s="6"/>
      <c r="S700" s="6"/>
      <c r="T700" s="6"/>
      <c r="U700" s="6"/>
      <c r="V700" s="6"/>
      <c r="W700" s="6"/>
      <c r="X700" s="6"/>
      <c r="Y700" s="6"/>
    </row>
    <row r="701" ht="12.75" hidden="1" customHeight="1" spans="1:25">
      <c r="A701" s="58" t="str">
        <f t="shared" si="0"/>
        <v>REJEITADO</v>
      </c>
      <c r="B701" s="36" t="str">
        <f>'Etapa Pré-Seleção'!A701</f>
        <v>A Scalable System for Apportionment and Tracking of Energy Footprints in Commercial Buildings</v>
      </c>
      <c r="C701" s="37" t="e">
        <f>'Etapa Pré-Seleção'!N701</f>
        <v>#REF!</v>
      </c>
      <c r="D701" s="6" t="s">
        <v>3350</v>
      </c>
      <c r="E701" s="58" t="s">
        <v>28</v>
      </c>
      <c r="F701" s="36"/>
      <c r="G701" s="58"/>
      <c r="H701" s="6"/>
      <c r="I701" s="6"/>
      <c r="J701" s="6"/>
      <c r="K701" s="6"/>
      <c r="L701" s="6"/>
      <c r="M701" s="6"/>
      <c r="N701" s="6"/>
      <c r="O701" s="6"/>
      <c r="P701" s="6"/>
      <c r="Q701" s="6"/>
      <c r="R701" s="6"/>
      <c r="S701" s="6"/>
      <c r="T701" s="6"/>
      <c r="U701" s="6"/>
      <c r="V701" s="6"/>
      <c r="W701" s="6"/>
      <c r="X701" s="6"/>
      <c r="Y701" s="6"/>
    </row>
    <row r="702" ht="12.75" hidden="1" customHeight="1" spans="1:25">
      <c r="A702" s="58" t="str">
        <f t="shared" si="0"/>
        <v>REJEITADO</v>
      </c>
      <c r="B702" s="36" t="str">
        <f>'Etapa Pré-Seleção'!A702</f>
        <v>CompEd 2023: Proceedings of the ACM Conference on Global Computing Education Vol 1</v>
      </c>
      <c r="C702" s="37" t="e">
        <f>'Etapa Pré-Seleção'!N702</f>
        <v>#REF!</v>
      </c>
      <c r="D702" s="6" t="s">
        <v>3350</v>
      </c>
      <c r="E702" s="58" t="s">
        <v>28</v>
      </c>
      <c r="F702" s="36"/>
      <c r="G702" s="58"/>
      <c r="H702" s="6"/>
      <c r="I702" s="6"/>
      <c r="J702" s="6"/>
      <c r="K702" s="6"/>
      <c r="L702" s="6"/>
      <c r="M702" s="6"/>
      <c r="N702" s="6"/>
      <c r="O702" s="6"/>
      <c r="P702" s="6"/>
      <c r="Q702" s="6"/>
      <c r="R702" s="6"/>
      <c r="S702" s="6"/>
      <c r="T702" s="6"/>
      <c r="U702" s="6"/>
      <c r="V702" s="6"/>
      <c r="W702" s="6"/>
      <c r="X702" s="6"/>
      <c r="Y702" s="6"/>
    </row>
    <row r="703" ht="12.75" hidden="1" customHeight="1" spans="1:25">
      <c r="A703" s="58" t="str">
        <f t="shared" si="0"/>
        <v>REJEITADO</v>
      </c>
      <c r="B703" s="36" t="str">
        <f>'Etapa Pré-Seleção'!A703</f>
        <v>ICETC '23: Proceedings of the 15th International Conference on Education Technology and Computers</v>
      </c>
      <c r="C703" s="37" t="e">
        <f>'Etapa Pré-Seleção'!N703</f>
        <v>#REF!</v>
      </c>
      <c r="D703" s="6" t="s">
        <v>3350</v>
      </c>
      <c r="E703" s="58" t="s">
        <v>28</v>
      </c>
      <c r="F703" s="36"/>
      <c r="G703" s="58"/>
      <c r="H703" s="6"/>
      <c r="I703" s="6"/>
      <c r="J703" s="6"/>
      <c r="K703" s="6"/>
      <c r="L703" s="6"/>
      <c r="M703" s="6"/>
      <c r="N703" s="6"/>
      <c r="O703" s="6"/>
      <c r="P703" s="6"/>
      <c r="Q703" s="6"/>
      <c r="R703" s="6"/>
      <c r="S703" s="6"/>
      <c r="T703" s="6"/>
      <c r="U703" s="6"/>
      <c r="V703" s="6"/>
      <c r="W703" s="6"/>
      <c r="X703" s="6"/>
      <c r="Y703" s="6"/>
    </row>
    <row r="704" ht="12.75" hidden="1" customHeight="1" spans="1:25">
      <c r="A704" s="58" t="str">
        <f t="shared" si="0"/>
        <v>REJEITADO</v>
      </c>
      <c r="B704" s="36" t="str">
        <f>'Etapa Pré-Seleção'!A704</f>
        <v>Towards healthcare personal agents</v>
      </c>
      <c r="C704" s="37" t="e">
        <f>'Etapa Pré-Seleção'!N704</f>
        <v>#REF!</v>
      </c>
      <c r="D704" s="6" t="s">
        <v>3350</v>
      </c>
      <c r="E704" s="58" t="s">
        <v>28</v>
      </c>
      <c r="F704" s="36"/>
      <c r="G704" s="58"/>
      <c r="H704" s="6"/>
      <c r="I704" s="6"/>
      <c r="J704" s="6"/>
      <c r="K704" s="6"/>
      <c r="L704" s="6"/>
      <c r="M704" s="6"/>
      <c r="N704" s="6"/>
      <c r="O704" s="6"/>
      <c r="P704" s="6"/>
      <c r="Q704" s="6"/>
      <c r="R704" s="6"/>
      <c r="S704" s="6"/>
      <c r="T704" s="6"/>
      <c r="U704" s="6"/>
      <c r="V704" s="6"/>
      <c r="W704" s="6"/>
      <c r="X704" s="6"/>
      <c r="Y704" s="6"/>
    </row>
    <row r="705" ht="12.75" hidden="1" customHeight="1" spans="1:25">
      <c r="A705" s="58" t="str">
        <f t="shared" si="0"/>
        <v>REJEITADO</v>
      </c>
      <c r="B705" s="36" t="str">
        <f>'Etapa Pré-Seleção'!A705</f>
        <v>Civic engagement meets pervasive gaming: towards long-term mobile participation</v>
      </c>
      <c r="C705" s="37" t="e">
        <f>'Etapa Pré-Seleção'!N705</f>
        <v>#REF!</v>
      </c>
      <c r="D705" s="6" t="s">
        <v>3350</v>
      </c>
      <c r="E705" s="58" t="s">
        <v>28</v>
      </c>
      <c r="F705" s="36"/>
      <c r="G705" s="58"/>
      <c r="H705" s="6"/>
      <c r="I705" s="6"/>
      <c r="J705" s="6"/>
      <c r="K705" s="6"/>
      <c r="L705" s="6"/>
      <c r="M705" s="6"/>
      <c r="N705" s="6"/>
      <c r="O705" s="6"/>
      <c r="P705" s="6"/>
      <c r="Q705" s="6"/>
      <c r="R705" s="6"/>
      <c r="S705" s="6"/>
      <c r="T705" s="6"/>
      <c r="U705" s="6"/>
      <c r="V705" s="6"/>
      <c r="W705" s="6"/>
      <c r="X705" s="6"/>
      <c r="Y705" s="6"/>
    </row>
    <row r="706" ht="12.75" hidden="1" customHeight="1" spans="1:25">
      <c r="A706" s="58" t="str">
        <f t="shared" si="0"/>
        <v>REJEITADO</v>
      </c>
      <c r="B706" s="36" t="str">
        <f>'Etapa Pré-Seleção'!A706</f>
        <v>SAC '24: Proceedings of the 39th ACM/SIGAPP Symposium on Applied Computing</v>
      </c>
      <c r="C706" s="37" t="e">
        <f>'Etapa Pré-Seleção'!N706</f>
        <v>#REF!</v>
      </c>
      <c r="D706" s="6" t="s">
        <v>3350</v>
      </c>
      <c r="E706" s="58" t="s">
        <v>28</v>
      </c>
      <c r="F706" s="36"/>
      <c r="G706" s="58"/>
      <c r="H706" s="6"/>
      <c r="I706" s="6"/>
      <c r="J706" s="6"/>
      <c r="K706" s="6"/>
      <c r="L706" s="6"/>
      <c r="M706" s="6"/>
      <c r="N706" s="6"/>
      <c r="O706" s="6"/>
      <c r="P706" s="6"/>
      <c r="Q706" s="6"/>
      <c r="R706" s="6"/>
      <c r="S706" s="6"/>
      <c r="T706" s="6"/>
      <c r="U706" s="6"/>
      <c r="V706" s="6"/>
      <c r="W706" s="6"/>
      <c r="X706" s="6"/>
      <c r="Y706" s="6"/>
    </row>
    <row r="707" ht="12.75" hidden="1" customHeight="1" spans="1:25">
      <c r="A707" s="58" t="str">
        <f t="shared" si="0"/>
        <v>REJEITADO</v>
      </c>
      <c r="B707" s="36" t="str">
        <f>'Etapa Pré-Seleção'!A707</f>
        <v>Technology-Enhanced Interaction with Cultural Heritage: An Antique Pan Flute from Egypt</v>
      </c>
      <c r="C707" s="37" t="e">
        <f>'Etapa Pré-Seleção'!N707</f>
        <v>#REF!</v>
      </c>
      <c r="D707" s="6" t="s">
        <v>3350</v>
      </c>
      <c r="E707" s="58" t="s">
        <v>28</v>
      </c>
      <c r="F707" s="36"/>
      <c r="G707" s="58"/>
      <c r="H707" s="6"/>
      <c r="I707" s="6"/>
      <c r="J707" s="6"/>
      <c r="K707" s="6"/>
      <c r="L707" s="6"/>
      <c r="M707" s="6"/>
      <c r="N707" s="6"/>
      <c r="O707" s="6"/>
      <c r="P707" s="6"/>
      <c r="Q707" s="6"/>
      <c r="R707" s="6"/>
      <c r="S707" s="6"/>
      <c r="T707" s="6"/>
      <c r="U707" s="6"/>
      <c r="V707" s="6"/>
      <c r="W707" s="6"/>
      <c r="X707" s="6"/>
      <c r="Y707" s="6"/>
    </row>
    <row r="708" ht="12.75" hidden="1" customHeight="1" spans="1:25">
      <c r="A708" s="58" t="str">
        <f t="shared" si="0"/>
        <v>REJEITADO</v>
      </c>
      <c r="B708" s="36" t="str">
        <f>'Etapa Pré-Seleção'!A708</f>
        <v>The design of fitness apps</v>
      </c>
      <c r="C708" s="37" t="e">
        <f>'Etapa Pré-Seleção'!N708</f>
        <v>#REF!</v>
      </c>
      <c r="D708" s="6" t="s">
        <v>3350</v>
      </c>
      <c r="E708" s="58" t="s">
        <v>28</v>
      </c>
      <c r="F708" s="36"/>
      <c r="G708" s="58"/>
      <c r="H708" s="6"/>
      <c r="I708" s="6"/>
      <c r="J708" s="6"/>
      <c r="K708" s="6"/>
      <c r="L708" s="6"/>
      <c r="M708" s="6"/>
      <c r="N708" s="6"/>
      <c r="O708" s="6"/>
      <c r="P708" s="6"/>
      <c r="Q708" s="6"/>
      <c r="R708" s="6"/>
      <c r="S708" s="6"/>
      <c r="T708" s="6"/>
      <c r="U708" s="6"/>
      <c r="V708" s="6"/>
      <c r="W708" s="6"/>
      <c r="X708" s="6"/>
      <c r="Y708" s="6"/>
    </row>
    <row r="709" ht="12.75" hidden="1" customHeight="1" spans="1:25">
      <c r="A709" s="58" t="str">
        <f t="shared" si="0"/>
        <v>REJEITADO</v>
      </c>
      <c r="B709" s="36" t="str">
        <f>'Etapa Pré-Seleção'!A709</f>
        <v>AHs '23: Proceedings of the Augmented Humans International Conference 2023</v>
      </c>
      <c r="C709" s="37" t="e">
        <f>'Etapa Pré-Seleção'!N709</f>
        <v>#REF!</v>
      </c>
      <c r="D709" s="6" t="s">
        <v>3350</v>
      </c>
      <c r="E709" s="58" t="s">
        <v>28</v>
      </c>
      <c r="F709" s="36"/>
      <c r="G709" s="58"/>
      <c r="H709" s="6"/>
      <c r="I709" s="6"/>
      <c r="J709" s="6"/>
      <c r="K709" s="6"/>
      <c r="L709" s="6"/>
      <c r="M709" s="6"/>
      <c r="N709" s="6"/>
      <c r="O709" s="6"/>
      <c r="P709" s="6"/>
      <c r="Q709" s="6"/>
      <c r="R709" s="6"/>
      <c r="S709" s="6"/>
      <c r="T709" s="6"/>
      <c r="U709" s="6"/>
      <c r="V709" s="6"/>
      <c r="W709" s="6"/>
      <c r="X709" s="6"/>
      <c r="Y709" s="6"/>
    </row>
    <row r="710" ht="12.75" hidden="1" customHeight="1" spans="1:25">
      <c r="A710" s="58" t="str">
        <f t="shared" si="0"/>
        <v>REJEITADO</v>
      </c>
      <c r="B710" s="36" t="str">
        <f>'Etapa Pré-Seleção'!A710</f>
        <v>EASE '24: Proceedings of the 28th International Conference on Evaluation and Assessment in Software Engineering</v>
      </c>
      <c r="C710" s="37" t="e">
        <f>'Etapa Pré-Seleção'!N710</f>
        <v>#REF!</v>
      </c>
      <c r="D710" s="6" t="s">
        <v>3350</v>
      </c>
      <c r="E710" s="58" t="s">
        <v>28</v>
      </c>
      <c r="F710" s="36"/>
      <c r="G710" s="58"/>
      <c r="H710" s="6"/>
      <c r="I710" s="6"/>
      <c r="J710" s="6"/>
      <c r="K710" s="6"/>
      <c r="L710" s="6"/>
      <c r="M710" s="6"/>
      <c r="N710" s="6"/>
      <c r="O710" s="6"/>
      <c r="P710" s="6"/>
      <c r="Q710" s="6"/>
      <c r="R710" s="6"/>
      <c r="S710" s="6"/>
      <c r="T710" s="6"/>
      <c r="U710" s="6"/>
      <c r="V710" s="6"/>
      <c r="W710" s="6"/>
      <c r="X710" s="6"/>
      <c r="Y710" s="6"/>
    </row>
    <row r="711" ht="12.75" hidden="1" customHeight="1" spans="1:25">
      <c r="A711" s="58" t="str">
        <f t="shared" si="0"/>
        <v>REJEITADO</v>
      </c>
      <c r="B711" s="36" t="str">
        <f>'Etapa Pré-Seleção'!A711</f>
        <v>IC4E '23: Proceedings of the 2023 14th International Conference on E-Education, E-Business, E-Management and E-Learning</v>
      </c>
      <c r="C711" s="37" t="e">
        <f>'Etapa Pré-Seleção'!N711</f>
        <v>#REF!</v>
      </c>
      <c r="D711" s="6" t="s">
        <v>3350</v>
      </c>
      <c r="E711" s="58" t="s">
        <v>28</v>
      </c>
      <c r="F711" s="36"/>
      <c r="G711" s="58"/>
      <c r="H711" s="6"/>
      <c r="I711" s="6"/>
      <c r="J711" s="6"/>
      <c r="K711" s="6"/>
      <c r="L711" s="6"/>
      <c r="M711" s="6"/>
      <c r="N711" s="6"/>
      <c r="O711" s="6"/>
      <c r="P711" s="6"/>
      <c r="Q711" s="6"/>
      <c r="R711" s="6"/>
      <c r="S711" s="6"/>
      <c r="T711" s="6"/>
      <c r="U711" s="6"/>
      <c r="V711" s="6"/>
      <c r="W711" s="6"/>
      <c r="X711" s="6"/>
      <c r="Y711" s="6"/>
    </row>
    <row r="712" ht="12.75" hidden="1" customHeight="1" spans="1:25">
      <c r="A712" s="58" t="str">
        <f t="shared" si="0"/>
        <v>REJEITADO</v>
      </c>
      <c r="B712" s="36" t="str">
        <f>'Etapa Pré-Seleção'!A712</f>
        <v>IC4E '24: Proceedings of the 2024 15th International Conference on E-Education, E-Business, E-Management and E-Learning</v>
      </c>
      <c r="C712" s="37" t="e">
        <f>'Etapa Pré-Seleção'!N712</f>
        <v>#REF!</v>
      </c>
      <c r="D712" s="6" t="s">
        <v>3350</v>
      </c>
      <c r="E712" s="58" t="s">
        <v>28</v>
      </c>
      <c r="F712" s="36"/>
      <c r="G712" s="58"/>
      <c r="H712" s="6"/>
      <c r="I712" s="6"/>
      <c r="J712" s="6"/>
      <c r="K712" s="6"/>
      <c r="L712" s="6"/>
      <c r="M712" s="6"/>
      <c r="N712" s="6"/>
      <c r="O712" s="6"/>
      <c r="P712" s="6"/>
      <c r="Q712" s="6"/>
      <c r="R712" s="6"/>
      <c r="S712" s="6"/>
      <c r="T712" s="6"/>
      <c r="U712" s="6"/>
      <c r="V712" s="6"/>
      <c r="W712" s="6"/>
      <c r="X712" s="6"/>
      <c r="Y712" s="6"/>
    </row>
    <row r="713" ht="12.75" hidden="1" customHeight="1" spans="1:25">
      <c r="A713" s="58" t="str">
        <f t="shared" si="0"/>
        <v>REJEITADO</v>
      </c>
      <c r="B713" s="36" t="str">
        <f>'Etapa Pré-Seleção'!A713</f>
        <v>Exploring the Potential for Technology to Improve Cystic Fibrosis Care Provision: Patient and Professional Perspectives</v>
      </c>
      <c r="C713" s="37" t="e">
        <f>'Etapa Pré-Seleção'!N713</f>
        <v>#REF!</v>
      </c>
      <c r="D713" s="6" t="s">
        <v>3350</v>
      </c>
      <c r="E713" s="58" t="s">
        <v>28</v>
      </c>
      <c r="F713" s="36"/>
      <c r="G713" s="58"/>
      <c r="H713" s="6"/>
      <c r="I713" s="6"/>
      <c r="J713" s="6"/>
      <c r="K713" s="6"/>
      <c r="L713" s="6"/>
      <c r="M713" s="6"/>
      <c r="N713" s="6"/>
      <c r="O713" s="6"/>
      <c r="P713" s="6"/>
      <c r="Q713" s="6"/>
      <c r="R713" s="6"/>
      <c r="S713" s="6"/>
      <c r="T713" s="6"/>
      <c r="U713" s="6"/>
      <c r="V713" s="6"/>
      <c r="W713" s="6"/>
      <c r="X713" s="6"/>
      <c r="Y713" s="6"/>
    </row>
    <row r="714" ht="12.75" hidden="1" customHeight="1" spans="1:25">
      <c r="A714" s="58" t="str">
        <f t="shared" si="0"/>
        <v>REJEITADO</v>
      </c>
      <c r="B714" s="36" t="str">
        <f>'Etapa Pré-Seleção'!A714</f>
        <v>Sleep Planning with Awari: Uncovering the Materiality of Body&amp;nbsp;Rhythms using Research through Design</v>
      </c>
      <c r="C714" s="37" t="e">
        <f>'Etapa Pré-Seleção'!N714</f>
        <v>#REF!</v>
      </c>
      <c r="D714" s="6" t="s">
        <v>3350</v>
      </c>
      <c r="E714" s="58" t="s">
        <v>28</v>
      </c>
      <c r="F714" s="36"/>
      <c r="G714" s="58"/>
      <c r="H714" s="6"/>
      <c r="I714" s="6"/>
      <c r="J714" s="6"/>
      <c r="K714" s="6"/>
      <c r="L714" s="6"/>
      <c r="M714" s="6"/>
      <c r="N714" s="6"/>
      <c r="O714" s="6"/>
      <c r="P714" s="6"/>
      <c r="Q714" s="6"/>
      <c r="R714" s="6"/>
      <c r="S714" s="6"/>
      <c r="T714" s="6"/>
      <c r="U714" s="6"/>
      <c r="V714" s="6"/>
      <c r="W714" s="6"/>
      <c r="X714" s="6"/>
      <c r="Y714" s="6"/>
    </row>
    <row r="715" ht="12.75" hidden="1" customHeight="1" spans="1:25">
      <c r="A715" s="58" t="str">
        <f t="shared" si="0"/>
        <v>REJEITADO</v>
      </c>
      <c r="B715" s="36" t="str">
        <f>'Etapa Pré-Seleção'!A715</f>
        <v>Interacci\'{o}n '22: Proceedings of the XXII International Conference on Human Computer Interaction</v>
      </c>
      <c r="C715" s="37" t="e">
        <f>'Etapa Pré-Seleção'!N715</f>
        <v>#REF!</v>
      </c>
      <c r="D715" s="6" t="s">
        <v>3350</v>
      </c>
      <c r="E715" s="58" t="s">
        <v>28</v>
      </c>
      <c r="F715" s="36"/>
      <c r="G715" s="58"/>
      <c r="H715" s="6"/>
      <c r="I715" s="6"/>
      <c r="J715" s="6"/>
      <c r="K715" s="6"/>
      <c r="L715" s="6"/>
      <c r="M715" s="6"/>
      <c r="N715" s="6"/>
      <c r="O715" s="6"/>
      <c r="P715" s="6"/>
      <c r="Q715" s="6"/>
      <c r="R715" s="6"/>
      <c r="S715" s="6"/>
      <c r="T715" s="6"/>
      <c r="U715" s="6"/>
      <c r="V715" s="6"/>
      <c r="W715" s="6"/>
      <c r="X715" s="6"/>
      <c r="Y715" s="6"/>
    </row>
    <row r="716" ht="12.75" hidden="1" customHeight="1" spans="1:25">
      <c r="A716" s="58" t="str">
        <f t="shared" si="0"/>
        <v>REJEITADO</v>
      </c>
      <c r="B716" s="36" t="str">
        <f>'Etapa Pré-Seleção'!A716</f>
        <v>The Influence of Context on Response to Spear-Phishing Attacks: an In-Situ Deception Study</v>
      </c>
      <c r="C716" s="37" t="e">
        <f>'Etapa Pré-Seleção'!N716</f>
        <v>#REF!</v>
      </c>
      <c r="D716" s="6" t="s">
        <v>3350</v>
      </c>
      <c r="E716" s="58" t="s">
        <v>28</v>
      </c>
      <c r="F716" s="36"/>
      <c r="G716" s="58"/>
      <c r="H716" s="6"/>
      <c r="I716" s="6"/>
      <c r="J716" s="6"/>
      <c r="K716" s="6"/>
      <c r="L716" s="6"/>
      <c r="M716" s="6"/>
      <c r="N716" s="6"/>
      <c r="O716" s="6"/>
      <c r="P716" s="6"/>
      <c r="Q716" s="6"/>
      <c r="R716" s="6"/>
      <c r="S716" s="6"/>
      <c r="T716" s="6"/>
      <c r="U716" s="6"/>
      <c r="V716" s="6"/>
      <c r="W716" s="6"/>
      <c r="X716" s="6"/>
      <c r="Y716" s="6"/>
    </row>
    <row r="717" ht="12.75" hidden="1" customHeight="1" spans="1:25">
      <c r="A717" s="58" t="str">
        <f t="shared" si="0"/>
        <v>REJEITADO</v>
      </c>
      <c r="B717" s="36" t="str">
        <f>'Etapa Pré-Seleção'!A717</f>
        <v>QMaps: Engaging Students in Voluntary Question Generation and Linking</v>
      </c>
      <c r="C717" s="37" t="e">
        <f>'Etapa Pré-Seleção'!N717</f>
        <v>#REF!</v>
      </c>
      <c r="D717" s="6" t="s">
        <v>3350</v>
      </c>
      <c r="E717" s="58" t="s">
        <v>28</v>
      </c>
      <c r="F717" s="36"/>
      <c r="G717" s="58"/>
      <c r="H717" s="6"/>
      <c r="I717" s="6"/>
      <c r="J717" s="6"/>
      <c r="K717" s="6"/>
      <c r="L717" s="6"/>
      <c r="M717" s="6"/>
      <c r="N717" s="6"/>
      <c r="O717" s="6"/>
      <c r="P717" s="6"/>
      <c r="Q717" s="6"/>
      <c r="R717" s="6"/>
      <c r="S717" s="6"/>
      <c r="T717" s="6"/>
      <c r="U717" s="6"/>
      <c r="V717" s="6"/>
      <c r="W717" s="6"/>
      <c r="X717" s="6"/>
      <c r="Y717" s="6"/>
    </row>
    <row r="718" ht="12.75" hidden="1" customHeight="1" spans="1:25">
      <c r="A718" s="58" t="str">
        <f t="shared" si="0"/>
        <v>REJEITADO</v>
      </c>
      <c r="B718" s="36" t="str">
        <f>'Etapa Pré-Seleção'!A718</f>
        <v>Co-gnito: a Participatory Physicalization Game for Urban Mental Mapping</v>
      </c>
      <c r="C718" s="37" t="e">
        <f>'Etapa Pré-Seleção'!N718</f>
        <v>#REF!</v>
      </c>
      <c r="D718" s="6" t="s">
        <v>3350</v>
      </c>
      <c r="E718" s="58" t="s">
        <v>28</v>
      </c>
      <c r="F718" s="36"/>
      <c r="G718" s="58"/>
      <c r="H718" s="6"/>
      <c r="I718" s="6"/>
      <c r="J718" s="6"/>
      <c r="K718" s="6"/>
      <c r="L718" s="6"/>
      <c r="M718" s="6"/>
      <c r="N718" s="6"/>
      <c r="O718" s="6"/>
      <c r="P718" s="6"/>
      <c r="Q718" s="6"/>
      <c r="R718" s="6"/>
      <c r="S718" s="6"/>
      <c r="T718" s="6"/>
      <c r="U718" s="6"/>
      <c r="V718" s="6"/>
      <c r="W718" s="6"/>
      <c r="X718" s="6"/>
      <c r="Y718" s="6"/>
    </row>
    <row r="719" ht="12.75" hidden="1" customHeight="1" spans="1:25">
      <c r="A719" s="58" t="str">
        <f t="shared" si="0"/>
        <v>REJEITADO</v>
      </c>
      <c r="B719" s="36" t="str">
        <f>'Etapa Pré-Seleção'!A719</f>
        <v>MuC '23: Proceedings of Mensch und Computer 2023</v>
      </c>
      <c r="C719" s="37" t="e">
        <f>'Etapa Pré-Seleção'!N719</f>
        <v>#REF!</v>
      </c>
      <c r="D719" s="6" t="s">
        <v>3350</v>
      </c>
      <c r="E719" s="58" t="s">
        <v>28</v>
      </c>
      <c r="F719" s="36"/>
      <c r="G719" s="58"/>
      <c r="H719" s="6"/>
      <c r="I719" s="6"/>
      <c r="J719" s="6"/>
      <c r="K719" s="6"/>
      <c r="L719" s="6"/>
      <c r="M719" s="6"/>
      <c r="N719" s="6"/>
      <c r="O719" s="6"/>
      <c r="P719" s="6"/>
      <c r="Q719" s="6"/>
      <c r="R719" s="6"/>
      <c r="S719" s="6"/>
      <c r="T719" s="6"/>
      <c r="U719" s="6"/>
      <c r="V719" s="6"/>
      <c r="W719" s="6"/>
      <c r="X719" s="6"/>
      <c r="Y719" s="6"/>
    </row>
    <row r="720" ht="12.75" hidden="1" customHeight="1" spans="1:25">
      <c r="A720" s="58" t="str">
        <f t="shared" si="0"/>
        <v>REJEITADO</v>
      </c>
      <c r="B720" s="36" t="str">
        <f>'Etapa Pré-Seleção'!A720</f>
        <v>EuroPLoP '23: Proceedings of the 28th European Conference on Pattern Languages of Programs</v>
      </c>
      <c r="C720" s="37" t="e">
        <f>'Etapa Pré-Seleção'!N720</f>
        <v>#REF!</v>
      </c>
      <c r="D720" s="6" t="s">
        <v>3350</v>
      </c>
      <c r="E720" s="58" t="s">
        <v>28</v>
      </c>
      <c r="F720" s="36"/>
      <c r="G720" s="58"/>
      <c r="H720" s="6"/>
      <c r="I720" s="6"/>
      <c r="J720" s="6"/>
      <c r="K720" s="6"/>
      <c r="L720" s="6"/>
      <c r="M720" s="6"/>
      <c r="N720" s="6"/>
      <c r="O720" s="6"/>
      <c r="P720" s="6"/>
      <c r="Q720" s="6"/>
      <c r="R720" s="6"/>
      <c r="S720" s="6"/>
      <c r="T720" s="6"/>
      <c r="U720" s="6"/>
      <c r="V720" s="6"/>
      <c r="W720" s="6"/>
      <c r="X720" s="6"/>
      <c r="Y720" s="6"/>
    </row>
    <row r="721" ht="12.75" hidden="1" customHeight="1" spans="1:25">
      <c r="A721" s="58" t="str">
        <f t="shared" si="0"/>
        <v>REJEITADO</v>
      </c>
      <c r="B721" s="36" t="str">
        <f>'Etapa Pré-Seleção'!A721</f>
        <v>IHC '23: Proceedings of the XXII Brazilian Symposium on Human Factors in Computing Systems</v>
      </c>
      <c r="C721" s="37" t="e">
        <f>'Etapa Pré-Seleção'!N721</f>
        <v>#REF!</v>
      </c>
      <c r="D721" s="6" t="s">
        <v>3350</v>
      </c>
      <c r="E721" s="58" t="s">
        <v>28</v>
      </c>
      <c r="F721" s="36"/>
      <c r="G721" s="58"/>
      <c r="H721" s="6"/>
      <c r="I721" s="6"/>
      <c r="J721" s="6"/>
      <c r="K721" s="6"/>
      <c r="L721" s="6"/>
      <c r="M721" s="6"/>
      <c r="N721" s="6"/>
      <c r="O721" s="6"/>
      <c r="P721" s="6"/>
      <c r="Q721" s="6"/>
      <c r="R721" s="6"/>
      <c r="S721" s="6"/>
      <c r="T721" s="6"/>
      <c r="U721" s="6"/>
      <c r="V721" s="6"/>
      <c r="W721" s="6"/>
      <c r="X721" s="6"/>
      <c r="Y721" s="6"/>
    </row>
    <row r="722" ht="12.75" hidden="1" customHeight="1" spans="1:25">
      <c r="A722" s="58" t="str">
        <f t="shared" si="0"/>
        <v>REJEITADO</v>
      </c>
      <c r="B722" s="36" t="str">
        <f>'Etapa Pré-Seleção'!A722</f>
        <v>ICETM '22: Proceedings of the 2022 5th International Conference on Education Technology Management</v>
      </c>
      <c r="C722" s="37" t="e">
        <f>'Etapa Pré-Seleção'!N722</f>
        <v>#REF!</v>
      </c>
      <c r="D722" s="6" t="s">
        <v>3350</v>
      </c>
      <c r="E722" s="58" t="s">
        <v>28</v>
      </c>
      <c r="F722" s="36"/>
      <c r="G722" s="58"/>
      <c r="H722" s="6"/>
      <c r="I722" s="6"/>
      <c r="J722" s="6"/>
      <c r="K722" s="6"/>
      <c r="L722" s="6"/>
      <c r="M722" s="6"/>
      <c r="N722" s="6"/>
      <c r="O722" s="6"/>
      <c r="P722" s="6"/>
      <c r="Q722" s="6"/>
      <c r="R722" s="6"/>
      <c r="S722" s="6"/>
      <c r="T722" s="6"/>
      <c r="U722" s="6"/>
      <c r="V722" s="6"/>
      <c r="W722" s="6"/>
      <c r="X722" s="6"/>
      <c r="Y722" s="6"/>
    </row>
    <row r="723" ht="12.75" hidden="1" customHeight="1" spans="1:25">
      <c r="A723" s="58" t="str">
        <f t="shared" si="0"/>
        <v>REJEITADO</v>
      </c>
      <c r="B723" s="36" t="str">
        <f>'Etapa Pré-Seleção'!A723</f>
        <v>Towards developer-centered automatic program repair: findings from Bloomberg</v>
      </c>
      <c r="C723" s="37" t="e">
        <f>'Etapa Pré-Seleção'!N723</f>
        <v>#REF!</v>
      </c>
      <c r="D723" s="6" t="s">
        <v>3350</v>
      </c>
      <c r="E723" s="58" t="s">
        <v>28</v>
      </c>
      <c r="F723" s="36"/>
      <c r="G723" s="58"/>
      <c r="H723" s="6"/>
      <c r="I723" s="6"/>
      <c r="J723" s="6"/>
      <c r="K723" s="6"/>
      <c r="L723" s="6"/>
      <c r="M723" s="6"/>
      <c r="N723" s="6"/>
      <c r="O723" s="6"/>
      <c r="P723" s="6"/>
      <c r="Q723" s="6"/>
      <c r="R723" s="6"/>
      <c r="S723" s="6"/>
      <c r="T723" s="6"/>
      <c r="U723" s="6"/>
      <c r="V723" s="6"/>
      <c r="W723" s="6"/>
      <c r="X723" s="6"/>
      <c r="Y723" s="6"/>
    </row>
    <row r="724" ht="12.75" hidden="1" customHeight="1" spans="1:25">
      <c r="A724" s="58" t="str">
        <f t="shared" si="0"/>
        <v>REJEITADO</v>
      </c>
      <c r="B724" s="36" t="str">
        <f>'Etapa Pré-Seleção'!A724</f>
        <v>SIGCSE 2024: Proceedings of the 55th ACM Technical Symposium on Computer Science Education V. 1</v>
      </c>
      <c r="C724" s="37" t="e">
        <f>'Etapa Pré-Seleção'!N724</f>
        <v>#REF!</v>
      </c>
      <c r="D724" s="6" t="s">
        <v>3350</v>
      </c>
      <c r="E724" s="58" t="s">
        <v>28</v>
      </c>
      <c r="F724" s="36"/>
      <c r="G724" s="58"/>
      <c r="H724" s="6"/>
      <c r="I724" s="6"/>
      <c r="J724" s="6"/>
      <c r="K724" s="6"/>
      <c r="L724" s="6"/>
      <c r="M724" s="6"/>
      <c r="N724" s="6"/>
      <c r="O724" s="6"/>
      <c r="P724" s="6"/>
      <c r="Q724" s="6"/>
      <c r="R724" s="6"/>
      <c r="S724" s="6"/>
      <c r="T724" s="6"/>
      <c r="U724" s="6"/>
      <c r="V724" s="6"/>
      <c r="W724" s="6"/>
      <c r="X724" s="6"/>
      <c r="Y724" s="6"/>
    </row>
    <row r="725" ht="12.75" hidden="1" customHeight="1" spans="1:25">
      <c r="A725" s="58" t="str">
        <f t="shared" si="0"/>
        <v>REJEITADO</v>
      </c>
      <c r="B725" s="36" t="str">
        <f>'Etapa Pré-Seleção'!A725</f>
        <v>Towards a Metaverse Workspace: Opportunities, Challenges, and Design Implications</v>
      </c>
      <c r="C725" s="37" t="e">
        <f>'Etapa Pré-Seleção'!N725</f>
        <v>#REF!</v>
      </c>
      <c r="D725" s="6" t="s">
        <v>3350</v>
      </c>
      <c r="E725" s="58" t="s">
        <v>28</v>
      </c>
      <c r="F725" s="36"/>
      <c r="G725" s="58"/>
      <c r="H725" s="6"/>
      <c r="I725" s="6"/>
      <c r="J725" s="6"/>
      <c r="K725" s="6"/>
      <c r="L725" s="6"/>
      <c r="M725" s="6"/>
      <c r="N725" s="6"/>
      <c r="O725" s="6"/>
      <c r="P725" s="6"/>
      <c r="Q725" s="6"/>
      <c r="R725" s="6"/>
      <c r="S725" s="6"/>
      <c r="T725" s="6"/>
      <c r="U725" s="6"/>
      <c r="V725" s="6"/>
      <c r="W725" s="6"/>
      <c r="X725" s="6"/>
      <c r="Y725" s="6"/>
    </row>
    <row r="726" ht="12.75" hidden="1" customHeight="1" spans="1:25">
      <c r="A726" s="58" t="str">
        <f t="shared" si="0"/>
        <v>REJEITADO</v>
      </c>
      <c r="B726" s="36" t="str">
        <f>'Etapa Pré-Seleção'!A726</f>
        <v>Creative and Motivational Strategies Used by Expert Creative Practitioners</v>
      </c>
      <c r="C726" s="37" t="e">
        <f>'Etapa Pré-Seleção'!N726</f>
        <v>#REF!</v>
      </c>
      <c r="D726" s="6" t="s">
        <v>3350</v>
      </c>
      <c r="E726" s="58" t="s">
        <v>28</v>
      </c>
      <c r="F726" s="36"/>
      <c r="G726" s="58"/>
      <c r="H726" s="6"/>
      <c r="I726" s="6"/>
      <c r="J726" s="6"/>
      <c r="K726" s="6"/>
      <c r="L726" s="6"/>
      <c r="M726" s="6"/>
      <c r="N726" s="6"/>
      <c r="O726" s="6"/>
      <c r="P726" s="6"/>
      <c r="Q726" s="6"/>
      <c r="R726" s="6"/>
      <c r="S726" s="6"/>
      <c r="T726" s="6"/>
      <c r="U726" s="6"/>
      <c r="V726" s="6"/>
      <c r="W726" s="6"/>
      <c r="X726" s="6"/>
      <c r="Y726" s="6"/>
    </row>
    <row r="727" ht="12.75" hidden="1" customHeight="1" spans="1:23">
      <c r="A727" s="58" t="str">
        <f t="shared" si="0"/>
        <v>REJEITADO</v>
      </c>
      <c r="B727" s="36" t="str">
        <f>'Etapa Pré-Seleção'!A727</f>
        <v>ICETT '23: Proceedings of the 9th International Conference on Education and Training Technologies</v>
      </c>
      <c r="C727" s="37" t="e">
        <f>'Etapa Pré-Seleção'!N727</f>
        <v>#REF!</v>
      </c>
      <c r="D727" s="6" t="s">
        <v>3350</v>
      </c>
      <c r="E727" s="58" t="s">
        <v>28</v>
      </c>
      <c r="F727" s="36"/>
      <c r="G727" s="58"/>
      <c r="H727" s="6"/>
      <c r="I727" s="6"/>
      <c r="J727" s="6"/>
      <c r="K727" s="6"/>
      <c r="L727" s="6"/>
      <c r="M727" s="6"/>
      <c r="N727" s="6"/>
      <c r="O727" s="6"/>
      <c r="P727" s="6"/>
      <c r="Q727" s="6"/>
      <c r="R727" s="6"/>
      <c r="S727" s="6"/>
      <c r="T727" s="6"/>
      <c r="U727" s="6"/>
      <c r="V727" s="6"/>
      <c r="W727" s="6"/>
    </row>
    <row r="728" ht="12.75" hidden="1" customHeight="1" spans="1:23">
      <c r="A728" s="58" t="str">
        <f t="shared" si="0"/>
        <v>REJEITADO</v>
      </c>
      <c r="B728" s="36" t="str">
        <f>'Etapa Pré-Seleção'!A728</f>
        <v>Educational design patterns for student-centered assessments</v>
      </c>
      <c r="C728" s="37" t="e">
        <f>'Etapa Pré-Seleção'!N728</f>
        <v>#REF!</v>
      </c>
      <c r="D728" s="6" t="s">
        <v>3350</v>
      </c>
      <c r="E728" s="58" t="s">
        <v>28</v>
      </c>
      <c r="F728" s="36"/>
      <c r="G728" s="58"/>
      <c r="H728" s="6"/>
      <c r="I728" s="6"/>
      <c r="J728" s="6"/>
      <c r="K728" s="6"/>
      <c r="L728" s="6"/>
      <c r="M728" s="6"/>
      <c r="N728" s="6"/>
      <c r="O728" s="6"/>
      <c r="P728" s="6"/>
      <c r="Q728" s="6"/>
      <c r="R728" s="6"/>
      <c r="S728" s="6"/>
      <c r="T728" s="6"/>
      <c r="U728" s="6"/>
      <c r="V728" s="6"/>
      <c r="W728" s="6"/>
    </row>
    <row r="729" ht="12.75" hidden="1" customHeight="1" spans="1:23">
      <c r="A729" s="58" t="str">
        <f t="shared" si="0"/>
        <v>REJEITADO</v>
      </c>
      <c r="B729" s="36" t="str">
        <f>'Etapa Pré-Seleção'!A729</f>
        <v>ICDEL '23: Proceedings of the 2023 8th International Conference on Distance Education and Learning</v>
      </c>
      <c r="C729" s="37" t="e">
        <f>'Etapa Pré-Seleção'!N729</f>
        <v>#REF!</v>
      </c>
      <c r="D729" s="6" t="s">
        <v>3350</v>
      </c>
      <c r="E729" s="58" t="s">
        <v>28</v>
      </c>
      <c r="F729" s="36"/>
      <c r="G729" s="58"/>
      <c r="H729" s="6"/>
      <c r="I729" s="6"/>
      <c r="J729" s="6"/>
      <c r="K729" s="6"/>
      <c r="L729" s="6"/>
      <c r="M729" s="6"/>
      <c r="N729" s="6"/>
      <c r="O729" s="6"/>
      <c r="P729" s="6"/>
      <c r="Q729" s="6"/>
      <c r="R729" s="6"/>
      <c r="S729" s="6"/>
      <c r="T729" s="6"/>
      <c r="U729" s="6"/>
      <c r="V729" s="6"/>
      <c r="W729" s="6"/>
    </row>
    <row r="730" ht="12.75" hidden="1" customHeight="1" spans="1:23">
      <c r="A730" s="58" t="str">
        <f t="shared" si="0"/>
        <v>REJEITADO</v>
      </c>
      <c r="B730" s="36" t="str">
        <f>'Etapa Pré-Seleção'!A730</f>
        <v>Navigating the Job-Seeking Journey: Challenges and Opportunities for Digital Employment Support in Kashmir</v>
      </c>
      <c r="C730" s="37" t="e">
        <f>'Etapa Pré-Seleção'!N730</f>
        <v>#REF!</v>
      </c>
      <c r="D730" s="6" t="s">
        <v>3350</v>
      </c>
      <c r="E730" s="58" t="s">
        <v>28</v>
      </c>
      <c r="F730" s="36"/>
      <c r="G730" s="58"/>
      <c r="H730" s="6"/>
      <c r="I730" s="6"/>
      <c r="J730" s="6"/>
      <c r="K730" s="6"/>
      <c r="L730" s="6"/>
      <c r="M730" s="6"/>
      <c r="N730" s="6"/>
      <c r="O730" s="6"/>
      <c r="P730" s="6"/>
      <c r="Q730" s="6"/>
      <c r="R730" s="6"/>
      <c r="S730" s="6"/>
      <c r="T730" s="6"/>
      <c r="U730" s="6"/>
      <c r="V730" s="6"/>
      <c r="W730" s="6"/>
    </row>
    <row r="731" ht="12.75" hidden="1" customHeight="1" spans="1:23">
      <c r="A731" s="58" t="str">
        <f t="shared" si="0"/>
        <v>REJEITADO</v>
      </c>
      <c r="B731" s="36" t="str">
        <f>'Etapa Pré-Seleção'!A731</f>
        <v>Modern Code Reviews—Survey of Literature and Practice</v>
      </c>
      <c r="C731" s="37" t="e">
        <f>'Etapa Pré-Seleção'!N731</f>
        <v>#REF!</v>
      </c>
      <c r="D731" s="6" t="s">
        <v>3350</v>
      </c>
      <c r="E731" s="58" t="s">
        <v>28</v>
      </c>
      <c r="F731" s="36"/>
      <c r="G731" s="58"/>
      <c r="H731" s="6"/>
      <c r="I731" s="6"/>
      <c r="J731" s="6"/>
      <c r="K731" s="6"/>
      <c r="L731" s="6"/>
      <c r="M731" s="6"/>
      <c r="N731" s="6"/>
      <c r="O731" s="6"/>
      <c r="P731" s="6"/>
      <c r="Q731" s="6"/>
      <c r="R731" s="6"/>
      <c r="S731" s="6"/>
      <c r="T731" s="6"/>
      <c r="U731" s="6"/>
      <c r="V731" s="6"/>
      <c r="W731" s="6"/>
    </row>
    <row r="732" ht="12.75" hidden="1" customHeight="1" spans="1:23">
      <c r="A732" s="58" t="str">
        <f t="shared" si="0"/>
        <v>REJEITADO</v>
      </c>
      <c r="B732" s="36" t="str">
        <f>'Etapa Pré-Seleção'!A732</f>
        <v>Technical debt prioritization: a developer's perspective</v>
      </c>
      <c r="C732" s="37" t="e">
        <f>'Etapa Pré-Seleção'!N732</f>
        <v>#REF!</v>
      </c>
      <c r="D732" s="6" t="s">
        <v>3350</v>
      </c>
      <c r="E732" s="58" t="s">
        <v>28</v>
      </c>
      <c r="F732" s="36"/>
      <c r="G732" s="58"/>
      <c r="H732" s="6"/>
      <c r="I732" s="6"/>
      <c r="J732" s="6"/>
      <c r="K732" s="6"/>
      <c r="L732" s="6"/>
      <c r="M732" s="6"/>
      <c r="N732" s="6"/>
      <c r="O732" s="6"/>
      <c r="P732" s="6"/>
      <c r="Q732" s="6"/>
      <c r="R732" s="6"/>
      <c r="S732" s="6"/>
      <c r="T732" s="6"/>
      <c r="U732" s="6"/>
      <c r="V732" s="6"/>
      <c r="W732" s="6"/>
    </row>
    <row r="733" ht="12.75" hidden="1" customHeight="1" spans="1:23">
      <c r="A733" s="58" t="str">
        <f t="shared" si="0"/>
        <v>REJEITADO</v>
      </c>
      <c r="B733" s="36" t="str">
        <f>'Etapa Pré-Seleção'!A733</f>
        <v>Understanding the Effects of Lecturer Intervention on Computer Science Student Behaviour</v>
      </c>
      <c r="C733" s="37" t="e">
        <f>'Etapa Pré-Seleção'!N733</f>
        <v>#REF!</v>
      </c>
      <c r="D733" s="6" t="s">
        <v>3350</v>
      </c>
      <c r="E733" s="58" t="s">
        <v>28</v>
      </c>
      <c r="F733" s="36"/>
      <c r="G733" s="58"/>
      <c r="H733" s="6"/>
      <c r="I733" s="6"/>
      <c r="J733" s="6"/>
      <c r="K733" s="6"/>
      <c r="L733" s="6"/>
      <c r="M733" s="6"/>
      <c r="N733" s="6"/>
      <c r="O733" s="6"/>
      <c r="P733" s="6"/>
      <c r="Q733" s="6"/>
      <c r="R733" s="6"/>
      <c r="S733" s="6"/>
      <c r="T733" s="6"/>
      <c r="U733" s="6"/>
      <c r="V733" s="6"/>
      <c r="W733" s="6"/>
    </row>
    <row r="734" ht="12.75" hidden="1" customHeight="1" spans="1:23">
      <c r="A734" s="58" t="str">
        <f t="shared" si="0"/>
        <v>REJEITADO</v>
      </c>
      <c r="B734" s="36" t="str">
        <f>'Etapa Pré-Seleção'!A734</f>
        <v>Persuasive design of a mobile coaching app to encourage a healthy lifestyle during menopause</v>
      </c>
      <c r="C734" s="37" t="e">
        <f>'Etapa Pré-Seleção'!N734</f>
        <v>#REF!</v>
      </c>
      <c r="D734" s="6" t="s">
        <v>3350</v>
      </c>
      <c r="E734" s="58" t="s">
        <v>28</v>
      </c>
      <c r="F734" s="36"/>
      <c r="G734" s="58"/>
      <c r="H734" s="6"/>
      <c r="I734" s="6"/>
      <c r="J734" s="6"/>
      <c r="K734" s="6"/>
      <c r="L734" s="6"/>
      <c r="M734" s="6"/>
      <c r="N734" s="6"/>
      <c r="O734" s="6"/>
      <c r="P734" s="6"/>
      <c r="Q734" s="6"/>
      <c r="R734" s="6"/>
      <c r="S734" s="6"/>
      <c r="T734" s="6"/>
      <c r="U734" s="6"/>
      <c r="V734" s="6"/>
      <c r="W734" s="6"/>
    </row>
    <row r="735" ht="12.75" hidden="1" customHeight="1" spans="1:19">
      <c r="A735" s="58" t="str">
        <f t="shared" si="0"/>
        <v>REJEITADO</v>
      </c>
      <c r="B735" s="36" t="str">
        <f>'Etapa Pré-Seleção'!A735</f>
        <v>COMPUTE '23: Proceedings of the 16th Annual ACM India Compute Conference</v>
      </c>
      <c r="C735" s="37" t="e">
        <f>'Etapa Pré-Seleção'!N735</f>
        <v>#REF!</v>
      </c>
      <c r="D735" s="6" t="s">
        <v>3350</v>
      </c>
      <c r="E735" s="58" t="s">
        <v>28</v>
      </c>
      <c r="F735" s="36"/>
      <c r="G735" s="58"/>
      <c r="H735" s="6"/>
      <c r="I735" s="6"/>
      <c r="J735" s="6"/>
      <c r="K735" s="6"/>
      <c r="L735" s="6"/>
      <c r="M735" s="6"/>
      <c r="N735" s="6"/>
      <c r="O735" s="6"/>
      <c r="P735" s="6"/>
      <c r="Q735" s="6"/>
      <c r="R735" s="6"/>
      <c r="S735" s="6"/>
    </row>
    <row r="736" ht="12.75" hidden="1" customHeight="1" spans="1:19">
      <c r="A736" s="58" t="str">
        <f t="shared" si="0"/>
        <v>REJEITADO</v>
      </c>
      <c r="B736" s="36" t="str">
        <f>'Etapa Pré-Seleção'!A736</f>
        <v>Should Do, Can Do, Can Know: Sustainability and Other Reflections on One Hundred and One Interaction Design Projects</v>
      </c>
      <c r="C736" s="37" t="e">
        <f>'Etapa Pré-Seleção'!N736</f>
        <v>#REF!</v>
      </c>
      <c r="D736" s="6" t="s">
        <v>3350</v>
      </c>
      <c r="E736" s="58" t="s">
        <v>28</v>
      </c>
      <c r="F736" s="36"/>
      <c r="G736" s="58"/>
      <c r="H736" s="6"/>
      <c r="I736" s="6"/>
      <c r="J736" s="6"/>
      <c r="K736" s="6"/>
      <c r="L736" s="6"/>
      <c r="M736" s="6"/>
      <c r="N736" s="6"/>
      <c r="O736" s="6"/>
      <c r="P736" s="6"/>
      <c r="Q736" s="6"/>
      <c r="R736" s="6"/>
      <c r="S736" s="6"/>
    </row>
    <row r="737" ht="12.75" hidden="1" customHeight="1" spans="1:19">
      <c r="A737" s="58" t="str">
        <f t="shared" si="0"/>
        <v>REJEITADO</v>
      </c>
      <c r="B737" s="36" t="str">
        <f>'Etapa Pré-Seleção'!A737</f>
        <v>Designing for Task Resumption Support in Mobile Learning</v>
      </c>
      <c r="C737" s="37" t="e">
        <f>'Etapa Pré-Seleção'!N737</f>
        <v>#REF!</v>
      </c>
      <c r="D737" s="6" t="s">
        <v>3350</v>
      </c>
      <c r="E737" s="58" t="s">
        <v>28</v>
      </c>
      <c r="F737" s="36"/>
      <c r="G737" s="58"/>
      <c r="H737" s="6"/>
      <c r="I737" s="6"/>
      <c r="J737" s="6"/>
      <c r="K737" s="6"/>
      <c r="L737" s="6"/>
      <c r="M737" s="6"/>
      <c r="N737" s="6"/>
      <c r="O737" s="6"/>
      <c r="P737" s="6"/>
      <c r="Q737" s="6"/>
      <c r="R737" s="6"/>
      <c r="S737" s="6"/>
    </row>
    <row r="738" ht="12.75" hidden="1" customHeight="1" spans="1:19">
      <c r="A738" s="58" t="str">
        <f t="shared" si="0"/>
        <v>REJEITADO</v>
      </c>
      <c r="B738" s="36" t="str">
        <f>'Etapa Pré-Seleção'!A738</f>
        <v>L@S '24: Proceedings of the Eleventh ACM Conference on Learning @ Scale</v>
      </c>
      <c r="C738" s="37" t="e">
        <f>'Etapa Pré-Seleção'!N738</f>
        <v>#REF!</v>
      </c>
      <c r="D738" s="6" t="s">
        <v>3350</v>
      </c>
      <c r="E738" s="58" t="s">
        <v>28</v>
      </c>
      <c r="F738" s="36"/>
      <c r="G738" s="58"/>
      <c r="H738" s="6"/>
      <c r="I738" s="6"/>
      <c r="J738" s="6"/>
      <c r="K738" s="6"/>
      <c r="L738" s="6"/>
      <c r="M738" s="6"/>
      <c r="N738" s="6"/>
      <c r="O738" s="6"/>
      <c r="P738" s="6"/>
      <c r="Q738" s="6"/>
      <c r="R738" s="6"/>
      <c r="S738" s="6"/>
    </row>
    <row r="739" ht="12.75" hidden="1" customHeight="1" spans="1:19">
      <c r="A739" s="58" t="str">
        <f t="shared" si="0"/>
        <v>REJEITADO</v>
      </c>
      <c r="B739" s="36" t="str">
        <f>'Etapa Pré-Seleção'!A739</f>
        <v>The Internet of Batteryless Things</v>
      </c>
      <c r="C739" s="37" t="e">
        <f>'Etapa Pré-Seleção'!N739</f>
        <v>#REF!</v>
      </c>
      <c r="D739" s="6" t="s">
        <v>3350</v>
      </c>
      <c r="E739" s="58" t="s">
        <v>28</v>
      </c>
      <c r="F739" s="36"/>
      <c r="G739" s="58"/>
      <c r="H739" s="6"/>
      <c r="I739" s="6"/>
      <c r="J739" s="6"/>
      <c r="K739" s="6"/>
      <c r="L739" s="6"/>
      <c r="M739" s="6"/>
      <c r="N739" s="6"/>
      <c r="O739" s="6"/>
      <c r="P739" s="6"/>
      <c r="Q739" s="6"/>
      <c r="R739" s="6"/>
      <c r="S739" s="6"/>
    </row>
    <row r="740" ht="12.75" hidden="1" customHeight="1" spans="1:19">
      <c r="A740" s="58" t="str">
        <f t="shared" si="0"/>
        <v>REJEITADO</v>
      </c>
      <c r="B740" s="36" t="str">
        <f>'Etapa Pré-Seleção'!A740</f>
        <v>Engaging early programming students with modern assignments using BRIDGES</v>
      </c>
      <c r="C740" s="37" t="e">
        <f>'Etapa Pré-Seleção'!N740</f>
        <v>#REF!</v>
      </c>
      <c r="D740" s="6" t="s">
        <v>3350</v>
      </c>
      <c r="E740" s="58" t="s">
        <v>28</v>
      </c>
      <c r="F740" s="36"/>
      <c r="G740" s="58"/>
      <c r="H740" s="6"/>
      <c r="I740" s="6"/>
      <c r="J740" s="6"/>
      <c r="K740" s="6"/>
      <c r="L740" s="6"/>
      <c r="M740" s="6"/>
      <c r="N740" s="6"/>
      <c r="O740" s="6"/>
      <c r="P740" s="6"/>
      <c r="Q740" s="6"/>
      <c r="R740" s="6"/>
      <c r="S740" s="6"/>
    </row>
    <row r="741" ht="12.75" hidden="1" customHeight="1" spans="1:19">
      <c r="A741" s="58" t="str">
        <f t="shared" si="0"/>
        <v>REJEITADO</v>
      </c>
      <c r="B741" s="36" t="str">
        <f>'Etapa Pré-Seleção'!A741</f>
        <v>Mastery Learning and Specs Grading in Discrete Math</v>
      </c>
      <c r="C741" s="37" t="e">
        <f>'Etapa Pré-Seleção'!N741</f>
        <v>#REF!</v>
      </c>
      <c r="D741" s="6" t="s">
        <v>3350</v>
      </c>
      <c r="E741" s="58" t="s">
        <v>28</v>
      </c>
      <c r="F741" s="36"/>
      <c r="G741" s="58"/>
      <c r="H741" s="6"/>
      <c r="I741" s="6"/>
      <c r="J741" s="6"/>
      <c r="K741" s="6"/>
      <c r="L741" s="6"/>
      <c r="M741" s="6"/>
      <c r="N741" s="6"/>
      <c r="O741" s="6"/>
      <c r="P741" s="6"/>
      <c r="Q741" s="6"/>
      <c r="R741" s="6"/>
      <c r="S741" s="6"/>
    </row>
    <row r="742" ht="12.75" hidden="1" customHeight="1" spans="1:19">
      <c r="A742" s="58" t="str">
        <f t="shared" si="0"/>
        <v>REJEITADO</v>
      </c>
      <c r="B742" s="36" t="str">
        <f>'Etapa Pré-Seleção'!A742</f>
        <v>Does Peer Code Review Change My Mind on My Submission?</v>
      </c>
      <c r="C742" s="37" t="e">
        <f>'Etapa Pré-Seleção'!N742</f>
        <v>#REF!</v>
      </c>
      <c r="D742" s="6" t="s">
        <v>3350</v>
      </c>
      <c r="E742" s="58" t="s">
        <v>28</v>
      </c>
      <c r="F742" s="36"/>
      <c r="G742" s="58"/>
      <c r="H742" s="6"/>
      <c r="I742" s="6"/>
      <c r="J742" s="6"/>
      <c r="K742" s="6"/>
      <c r="L742" s="6"/>
      <c r="M742" s="6"/>
      <c r="N742" s="6"/>
      <c r="O742" s="6"/>
      <c r="P742" s="6"/>
      <c r="Q742" s="6"/>
      <c r="R742" s="6"/>
      <c r="S742" s="6"/>
    </row>
    <row r="743" ht="12.75" hidden="1" customHeight="1" spans="1:19">
      <c r="A743" s="58" t="str">
        <f t="shared" si="0"/>
        <v>REJEITADO</v>
      </c>
      <c r="B743" s="36" t="str">
        <f>'Etapa Pré-Seleção'!A743</f>
        <v>Preliminary study of the usability of the INGAME game for social inclusion and civic participation</v>
      </c>
      <c r="C743" s="37" t="e">
        <f>'Etapa Pré-Seleção'!N743</f>
        <v>#REF!</v>
      </c>
      <c r="D743" s="6" t="s">
        <v>3350</v>
      </c>
      <c r="E743" s="58" t="s">
        <v>28</v>
      </c>
      <c r="F743" s="36"/>
      <c r="G743" s="58"/>
      <c r="H743" s="6"/>
      <c r="I743" s="6"/>
      <c r="J743" s="6"/>
      <c r="K743" s="6"/>
      <c r="L743" s="6"/>
      <c r="M743" s="6"/>
      <c r="N743" s="6"/>
      <c r="O743" s="6"/>
      <c r="P743" s="6"/>
      <c r="Q743" s="6"/>
      <c r="R743" s="6"/>
      <c r="S743" s="6"/>
    </row>
    <row r="744" ht="12.75" hidden="1" customHeight="1" spans="1:19">
      <c r="A744" s="58" t="str">
        <f t="shared" si="0"/>
        <v>REJEITADO</v>
      </c>
      <c r="B744" s="36" t="str">
        <f>'Etapa Pré-Seleção'!A744</f>
        <v>Is the world ready or do we need more tools for programming related teamwork?</v>
      </c>
      <c r="C744" s="37" t="e">
        <f>'Etapa Pré-Seleção'!N744</f>
        <v>#REF!</v>
      </c>
      <c r="D744" s="6" t="s">
        <v>3350</v>
      </c>
      <c r="E744" s="58" t="s">
        <v>28</v>
      </c>
      <c r="F744" s="36"/>
      <c r="G744" s="58"/>
      <c r="H744" s="6"/>
      <c r="I744" s="6"/>
      <c r="J744" s="6"/>
      <c r="K744" s="6"/>
      <c r="L744" s="6"/>
      <c r="M744" s="6"/>
      <c r="N744" s="6"/>
      <c r="O744" s="6"/>
      <c r="P744" s="6"/>
      <c r="Q744" s="6"/>
      <c r="R744" s="6"/>
      <c r="S744" s="6"/>
    </row>
    <row r="745" ht="12.75" hidden="1" customHeight="1" spans="1:19">
      <c r="A745" s="58" t="str">
        <f t="shared" si="0"/>
        <v>REJEITADO</v>
      </c>
      <c r="B745" s="36" t="str">
        <f>'Etapa Pré-Seleção'!A745</f>
        <v>Barriers to Openly Sharing Government Data: Towards an Open Data-adapted Innovation Resistance Theory</v>
      </c>
      <c r="C745" s="37" t="e">
        <f>'Etapa Pré-Seleção'!N745</f>
        <v>#REF!</v>
      </c>
      <c r="D745" s="6" t="s">
        <v>3350</v>
      </c>
      <c r="E745" s="58" t="s">
        <v>28</v>
      </c>
      <c r="F745" s="36"/>
      <c r="G745" s="58"/>
      <c r="H745" s="6"/>
      <c r="I745" s="6"/>
      <c r="J745" s="6"/>
      <c r="K745" s="6"/>
      <c r="L745" s="6"/>
      <c r="M745" s="6"/>
      <c r="N745" s="6"/>
      <c r="O745" s="6"/>
      <c r="P745" s="6"/>
      <c r="Q745" s="6"/>
      <c r="R745" s="6"/>
      <c r="S745" s="6"/>
    </row>
    <row r="746" ht="12.75" hidden="1" customHeight="1" spans="1:19">
      <c r="A746" s="58" t="str">
        <f t="shared" si="0"/>
        <v>REJEITADO</v>
      </c>
      <c r="B746" s="36" t="str">
        <f>'Etapa Pré-Seleção'!A746</f>
        <v>CompEd 2023: Proceedings of the ACM Conference on Global Computing Education Vol 2</v>
      </c>
      <c r="C746" s="37" t="e">
        <f>'Etapa Pré-Seleção'!N746</f>
        <v>#REF!</v>
      </c>
      <c r="D746" s="6" t="s">
        <v>3350</v>
      </c>
      <c r="E746" s="58" t="s">
        <v>28</v>
      </c>
      <c r="F746" s="36"/>
      <c r="G746" s="58"/>
      <c r="H746" s="6"/>
      <c r="I746" s="6"/>
      <c r="J746" s="6"/>
      <c r="K746" s="6"/>
      <c r="L746" s="6"/>
      <c r="M746" s="6"/>
      <c r="N746" s="6"/>
      <c r="O746" s="6"/>
      <c r="P746" s="6"/>
      <c r="Q746" s="6"/>
      <c r="R746" s="6"/>
      <c r="S746" s="6"/>
    </row>
    <row r="747" ht="12.75" hidden="1" customHeight="1" spans="1:19">
      <c r="A747" s="58" t="str">
        <f t="shared" si="0"/>
        <v>REJEITADO</v>
      </c>
      <c r="B747" s="36" t="str">
        <f>'Etapa Pré-Seleção'!A747</f>
        <v>Feeling Stressed and Unproductive? A Field Evaluation of a Therapy-Inspired Digital Intervention for Knowledge Workers</v>
      </c>
      <c r="C747" s="37" t="e">
        <f>'Etapa Pré-Seleção'!N747</f>
        <v>#REF!</v>
      </c>
      <c r="D747" s="6" t="s">
        <v>3350</v>
      </c>
      <c r="E747" s="58" t="s">
        <v>28</v>
      </c>
      <c r="F747" s="36"/>
      <c r="G747" s="58"/>
      <c r="H747" s="6"/>
      <c r="I747" s="6"/>
      <c r="J747" s="6"/>
      <c r="K747" s="6"/>
      <c r="L747" s="6"/>
      <c r="M747" s="6"/>
      <c r="N747" s="6"/>
      <c r="O747" s="6"/>
      <c r="P747" s="6"/>
      <c r="Q747" s="6"/>
      <c r="R747" s="6"/>
      <c r="S747" s="6"/>
    </row>
    <row r="748" ht="12.75" hidden="1" customHeight="1" spans="1:19">
      <c r="A748" s="58" t="str">
        <f t="shared" si="0"/>
        <v>REJEITADO</v>
      </c>
      <c r="B748" s="36" t="str">
        <f>'Etapa Pré-Seleção'!A748</f>
        <v>CANDY: a framework to design Conversational AgeNts for Domestic sustainabilitY</v>
      </c>
      <c r="C748" s="37" t="e">
        <f>'Etapa Pré-Seleção'!N748</f>
        <v>#REF!</v>
      </c>
      <c r="D748" s="6" t="s">
        <v>3350</v>
      </c>
      <c r="E748" s="58" t="s">
        <v>28</v>
      </c>
      <c r="F748" s="36"/>
      <c r="G748" s="58"/>
      <c r="H748" s="6"/>
      <c r="I748" s="6"/>
      <c r="J748" s="6"/>
      <c r="K748" s="6"/>
      <c r="L748" s="6"/>
      <c r="M748" s="6"/>
      <c r="N748" s="6"/>
      <c r="O748" s="6"/>
      <c r="P748" s="6"/>
      <c r="Q748" s="6"/>
      <c r="R748" s="6"/>
      <c r="S748" s="6"/>
    </row>
    <row r="749" ht="12.75" hidden="1" customHeight="1" spans="1:19">
      <c r="A749" s="58" t="str">
        <f t="shared" si="0"/>
        <v>REJEITADO</v>
      </c>
      <c r="B749" s="36" t="str">
        <f>'Etapa Pré-Seleção'!A749</f>
        <v>How to Open Science: Promoting Principles and Reproducibility Practices within the Learning @ Scale Community</v>
      </c>
      <c r="C749" s="37" t="e">
        <f>'Etapa Pré-Seleção'!N749</f>
        <v>#REF!</v>
      </c>
      <c r="D749" s="6" t="s">
        <v>3350</v>
      </c>
      <c r="E749" s="58" t="s">
        <v>28</v>
      </c>
      <c r="F749" s="36"/>
      <c r="G749" s="58"/>
      <c r="H749" s="6"/>
      <c r="I749" s="6"/>
      <c r="J749" s="6"/>
      <c r="K749" s="6"/>
      <c r="L749" s="6"/>
      <c r="M749" s="6"/>
      <c r="N749" s="6"/>
      <c r="O749" s="6"/>
      <c r="P749" s="6"/>
      <c r="Q749" s="6"/>
      <c r="R749" s="6"/>
      <c r="S749" s="6"/>
    </row>
    <row r="750" ht="12.75" hidden="1" customHeight="1" spans="1:19">
      <c r="A750" s="58" t="str">
        <f t="shared" si="0"/>
        <v>REJEITADO</v>
      </c>
      <c r="B750" s="36" t="str">
        <f>'Etapa Pré-Seleção'!A750</f>
        <v>Bridging the Gap Between Time Management Research and Task Management App Design: A Study on the Integration of Planning Fallacy Mitigation Strategies</v>
      </c>
      <c r="C750" s="37" t="e">
        <f>'Etapa Pré-Seleção'!N750</f>
        <v>#REF!</v>
      </c>
      <c r="D750" s="6" t="s">
        <v>3350</v>
      </c>
      <c r="E750" s="58" t="s">
        <v>28</v>
      </c>
      <c r="F750" s="36"/>
      <c r="G750" s="58"/>
      <c r="H750" s="6"/>
      <c r="I750" s="6"/>
      <c r="J750" s="6"/>
      <c r="K750" s="6"/>
      <c r="L750" s="6"/>
      <c r="M750" s="6"/>
      <c r="N750" s="6"/>
      <c r="O750" s="6"/>
      <c r="P750" s="6"/>
      <c r="Q750" s="6"/>
      <c r="R750" s="6"/>
      <c r="S750" s="6"/>
    </row>
    <row r="751" ht="12.75" hidden="1" customHeight="1" spans="1:19">
      <c r="A751" s="58" t="str">
        <f t="shared" si="0"/>
        <v>REJEITADO</v>
      </c>
      <c r="B751" s="36" t="str">
        <f>'Etapa Pré-Seleção'!A751</f>
        <v>ICBDE '23: Proceedings of the 2023 6th International Conference on Big Data and Education</v>
      </c>
      <c r="C751" s="37" t="e">
        <f>'Etapa Pré-Seleção'!N751</f>
        <v>#REF!</v>
      </c>
      <c r="D751" s="6" t="s">
        <v>3350</v>
      </c>
      <c r="E751" s="58" t="s">
        <v>28</v>
      </c>
      <c r="F751" s="36"/>
      <c r="G751" s="58"/>
      <c r="H751" s="6"/>
      <c r="I751" s="6"/>
      <c r="J751" s="6"/>
      <c r="K751" s="6"/>
      <c r="L751" s="6"/>
      <c r="M751" s="6"/>
      <c r="N751" s="6"/>
      <c r="O751" s="6"/>
      <c r="P751" s="6"/>
      <c r="Q751" s="6"/>
      <c r="R751" s="6"/>
      <c r="S751" s="6"/>
    </row>
    <row r="752" ht="12.75" hidden="1" customHeight="1" spans="1:19">
      <c r="A752" s="58" t="str">
        <f t="shared" si="0"/>
        <v>REJEITADO</v>
      </c>
      <c r="B752" s="36" t="str">
        <f>'Etapa Pré-Seleção'!A752</f>
        <v>SIET '23: Proceedings of the 8th International Conference on Sustainable Information Engineering and Technology</v>
      </c>
      <c r="C752" s="37" t="e">
        <f>'Etapa Pré-Seleção'!N752</f>
        <v>#REF!</v>
      </c>
      <c r="D752" s="6" t="s">
        <v>3350</v>
      </c>
      <c r="E752" s="58" t="s">
        <v>28</v>
      </c>
      <c r="F752" s="36"/>
      <c r="G752" s="58"/>
      <c r="H752" s="6"/>
      <c r="I752" s="6"/>
      <c r="J752" s="6"/>
      <c r="K752" s="6"/>
      <c r="L752" s="6"/>
      <c r="M752" s="6"/>
      <c r="N752" s="6"/>
      <c r="O752" s="6"/>
      <c r="P752" s="6"/>
      <c r="Q752" s="6"/>
      <c r="R752" s="6"/>
      <c r="S752" s="6"/>
    </row>
    <row r="753" ht="12.75" hidden="1" customHeight="1" spans="1:19">
      <c r="A753" s="58" t="str">
        <f t="shared" si="0"/>
        <v>REJEITADO</v>
      </c>
      <c r="B753" s="36" t="str">
        <f>'Etapa Pré-Seleção'!A753</f>
        <v>OzCHI '23: Proceedings of the 35th Australian Computer-Human Interaction Conference</v>
      </c>
      <c r="C753" s="37" t="e">
        <f>'Etapa Pré-Seleção'!N753</f>
        <v>#REF!</v>
      </c>
      <c r="D753" s="6" t="s">
        <v>3350</v>
      </c>
      <c r="E753" s="58" t="s">
        <v>28</v>
      </c>
      <c r="F753" s="36"/>
      <c r="G753" s="58"/>
      <c r="H753" s="6"/>
      <c r="I753" s="6"/>
      <c r="J753" s="6"/>
      <c r="K753" s="6"/>
      <c r="L753" s="6"/>
      <c r="M753" s="6"/>
      <c r="N753" s="6"/>
      <c r="O753" s="6"/>
      <c r="P753" s="6"/>
      <c r="Q753" s="6"/>
      <c r="R753" s="6"/>
      <c r="S753" s="6"/>
    </row>
    <row r="754" ht="12.75" hidden="1" customHeight="1" spans="1:19">
      <c r="A754" s="58" t="str">
        <f t="shared" si="0"/>
        <v>REJEITADO</v>
      </c>
      <c r="B754" s="36" t="str">
        <f>'Etapa Pré-Seleção'!A754</f>
        <v>ICDTE '22: Proceedings of the 6th International Conference on Digital Technology in Education</v>
      </c>
      <c r="C754" s="37" t="e">
        <f>'Etapa Pré-Seleção'!N754</f>
        <v>#REF!</v>
      </c>
      <c r="D754" s="6" t="s">
        <v>3350</v>
      </c>
      <c r="E754" s="58" t="s">
        <v>28</v>
      </c>
      <c r="F754" s="36"/>
      <c r="G754" s="58"/>
      <c r="H754" s="6"/>
      <c r="I754" s="6"/>
      <c r="J754" s="6"/>
      <c r="K754" s="6"/>
      <c r="L754" s="6"/>
      <c r="M754" s="6"/>
      <c r="N754" s="6"/>
      <c r="O754" s="6"/>
      <c r="P754" s="6"/>
      <c r="Q754" s="6"/>
      <c r="R754" s="6"/>
      <c r="S754" s="6"/>
    </row>
    <row r="755" ht="12.75" hidden="1" customHeight="1" spans="1:19">
      <c r="A755" s="58" t="str">
        <f t="shared" si="0"/>
        <v>REJEITADO</v>
      </c>
      <c r="B755" s="36" t="str">
        <f>'Etapa Pré-Seleção'!A755</f>
        <v>Characteristics and development trend of learning motivation in international blended learning environment -- visual analysis based on web of science literature from 2011 to 2021</v>
      </c>
      <c r="C755" s="37" t="e">
        <f>'Etapa Pré-Seleção'!N755</f>
        <v>#REF!</v>
      </c>
      <c r="D755" s="6" t="s">
        <v>3350</v>
      </c>
      <c r="E755" s="58" t="s">
        <v>28</v>
      </c>
      <c r="F755" s="36"/>
      <c r="G755" s="58"/>
      <c r="H755" s="6"/>
      <c r="I755" s="6"/>
      <c r="J755" s="6"/>
      <c r="K755" s="6"/>
      <c r="L755" s="6"/>
      <c r="M755" s="6"/>
      <c r="N755" s="6"/>
      <c r="O755" s="6"/>
      <c r="P755" s="6"/>
      <c r="Q755" s="6"/>
      <c r="R755" s="6"/>
      <c r="S755" s="6"/>
    </row>
    <row r="756" ht="12.75" hidden="1" customHeight="1" spans="1:19">
      <c r="A756" s="58" t="str">
        <f t="shared" si="0"/>
        <v>REJEITADO</v>
      </c>
      <c r="B756" s="36" t="str">
        <f>'Etapa Pré-Seleção'!A756</f>
        <v>Improving Student Learning with Automated Assessment</v>
      </c>
      <c r="C756" s="37" t="e">
        <f>'Etapa Pré-Seleção'!N756</f>
        <v>#REF!</v>
      </c>
      <c r="D756" s="6" t="s">
        <v>3350</v>
      </c>
      <c r="E756" s="58" t="s">
        <v>28</v>
      </c>
      <c r="F756" s="36"/>
      <c r="G756" s="58"/>
      <c r="H756" s="6"/>
      <c r="I756" s="6"/>
      <c r="J756" s="6"/>
      <c r="K756" s="6"/>
      <c r="L756" s="6"/>
      <c r="M756" s="6"/>
      <c r="N756" s="6"/>
      <c r="O756" s="6"/>
      <c r="P756" s="6"/>
      <c r="Q756" s="6"/>
      <c r="R756" s="6"/>
      <c r="S756" s="6"/>
    </row>
    <row r="757" ht="12.75" hidden="1" customHeight="1" spans="1:19">
      <c r="A757" s="58" t="str">
        <f t="shared" si="0"/>
        <v>REJEITADO</v>
      </c>
      <c r="B757" s="36" t="str">
        <f>'Etapa Pré-Seleção'!A757</f>
        <v>ICEMT '22: Proceedings of the 6th International Conference on Education and Multimedia Technology</v>
      </c>
      <c r="C757" s="37" t="e">
        <f>'Etapa Pré-Seleção'!N757</f>
        <v>#REF!</v>
      </c>
      <c r="D757" s="6" t="s">
        <v>3350</v>
      </c>
      <c r="E757" s="58" t="s">
        <v>28</v>
      </c>
      <c r="F757" s="36"/>
      <c r="G757" s="58"/>
      <c r="H757" s="6"/>
      <c r="I757" s="6"/>
      <c r="J757" s="6"/>
      <c r="K757" s="6"/>
      <c r="L757" s="6"/>
      <c r="M757" s="6"/>
      <c r="N757" s="6"/>
      <c r="O757" s="6"/>
      <c r="P757" s="6"/>
      <c r="Q757" s="6"/>
      <c r="R757" s="6"/>
      <c r="S757" s="6"/>
    </row>
    <row r="758" ht="12.75" hidden="1" customHeight="1" spans="1:19">
      <c r="A758" s="58" t="str">
        <f t="shared" si="0"/>
        <v>REJEITADO</v>
      </c>
      <c r="B758" s="36" t="str">
        <f>'Etapa Pré-Seleção'!A758</f>
        <v>Because science is awesome: studying participation in a citizen science game</v>
      </c>
      <c r="C758" s="37" t="e">
        <f>'Etapa Pré-Seleção'!N758</f>
        <v>#REF!</v>
      </c>
      <c r="D758" s="6" t="s">
        <v>3350</v>
      </c>
      <c r="E758" s="58" t="s">
        <v>28</v>
      </c>
      <c r="F758" s="36"/>
      <c r="G758" s="58"/>
      <c r="H758" s="6"/>
      <c r="I758" s="6"/>
      <c r="J758" s="6"/>
      <c r="K758" s="6"/>
      <c r="L758" s="6"/>
      <c r="M758" s="6"/>
      <c r="N758" s="6"/>
      <c r="O758" s="6"/>
      <c r="P758" s="6"/>
      <c r="Q758" s="6"/>
      <c r="R758" s="6"/>
      <c r="S758" s="6"/>
    </row>
    <row r="759" ht="12.75" hidden="1" customHeight="1" spans="1:19">
      <c r="A759" s="58" t="str">
        <f t="shared" si="0"/>
        <v>REJEITADO</v>
      </c>
      <c r="B759" s="36" t="str">
        <f>'Etapa Pré-Seleção'!A759</f>
        <v>Why I Can’t Authenticate — Understanding the Low Adoption of Authentication Ceremonies with Autoethnography</v>
      </c>
      <c r="C759" s="37" t="e">
        <f>'Etapa Pré-Seleção'!N759</f>
        <v>#REF!</v>
      </c>
      <c r="D759" s="6" t="s">
        <v>3350</v>
      </c>
      <c r="E759" s="58" t="s">
        <v>28</v>
      </c>
      <c r="F759" s="36"/>
      <c r="G759" s="58"/>
      <c r="H759" s="6"/>
      <c r="I759" s="6"/>
      <c r="J759" s="6"/>
      <c r="K759" s="6"/>
      <c r="L759" s="6"/>
      <c r="M759" s="6"/>
      <c r="N759" s="6"/>
      <c r="O759" s="6"/>
      <c r="P759" s="6"/>
      <c r="Q759" s="6"/>
      <c r="R759" s="6"/>
      <c r="S759" s="6"/>
    </row>
    <row r="760" ht="12.75" hidden="1" customHeight="1" spans="1:19">
      <c r="A760" s="58" t="str">
        <f t="shared" si="0"/>
        <v>REJEITADO</v>
      </c>
      <c r="B760" s="36" t="str">
        <f>'Etapa Pré-Seleção'!A760</f>
        <v>Challenges and Strategies in Personalised Planning Support for University Students with Autism</v>
      </c>
      <c r="C760" s="37" t="e">
        <f>'Etapa Pré-Seleção'!N760</f>
        <v>#REF!</v>
      </c>
      <c r="D760" s="6" t="s">
        <v>3350</v>
      </c>
      <c r="E760" s="58" t="s">
        <v>28</v>
      </c>
      <c r="F760" s="36"/>
      <c r="G760" s="58"/>
      <c r="H760" s="6"/>
      <c r="I760" s="6"/>
      <c r="J760" s="6"/>
      <c r="K760" s="6"/>
      <c r="L760" s="6"/>
      <c r="M760" s="6"/>
      <c r="N760" s="6"/>
      <c r="O760" s="6"/>
      <c r="P760" s="6"/>
      <c r="Q760" s="6"/>
      <c r="R760" s="6"/>
      <c r="S760" s="6"/>
    </row>
    <row r="761" ht="12.75" hidden="1" customHeight="1" spans="1:19">
      <c r="A761" s="58" t="str">
        <f t="shared" si="0"/>
        <v>REJEITADO</v>
      </c>
      <c r="B761" s="36" t="str">
        <f>'Etapa Pré-Seleção'!A761</f>
        <v>ICFET '24: Proceedings of the 2024 10th International Conference on Frontiers of Educational Technologies</v>
      </c>
      <c r="C761" s="37" t="e">
        <f>'Etapa Pré-Seleção'!N761</f>
        <v>#REF!</v>
      </c>
      <c r="D761" s="6" t="s">
        <v>3350</v>
      </c>
      <c r="E761" s="58" t="s">
        <v>28</v>
      </c>
      <c r="F761" s="36"/>
      <c r="G761" s="58"/>
      <c r="H761" s="6"/>
      <c r="I761" s="6"/>
      <c r="J761" s="6"/>
      <c r="K761" s="6"/>
      <c r="L761" s="6"/>
      <c r="M761" s="6"/>
      <c r="N761" s="6"/>
      <c r="O761" s="6"/>
      <c r="P761" s="6"/>
      <c r="Q761" s="6"/>
      <c r="R761" s="6"/>
      <c r="S761" s="6"/>
    </row>
    <row r="762" ht="12.75" hidden="1" customHeight="1" spans="1:19">
      <c r="A762" s="58" t="str">
        <f t="shared" si="0"/>
        <v>REJEITADO</v>
      </c>
      <c r="B762" s="36" t="str">
        <f>'Etapa Pré-Seleção'!A762</f>
        <v>See Widely, Think Wisely: Toward Designing a Generative Multi-agent System to Burst Filter Bubbles</v>
      </c>
      <c r="C762" s="37" t="e">
        <f>'Etapa Pré-Seleção'!N762</f>
        <v>#REF!</v>
      </c>
      <c r="D762" s="6" t="s">
        <v>3350</v>
      </c>
      <c r="E762" s="58" t="s">
        <v>28</v>
      </c>
      <c r="F762" s="36"/>
      <c r="G762" s="58"/>
      <c r="H762" s="6"/>
      <c r="I762" s="6"/>
      <c r="J762" s="6"/>
      <c r="K762" s="6"/>
      <c r="L762" s="6"/>
      <c r="M762" s="6"/>
      <c r="N762" s="6"/>
      <c r="O762" s="6"/>
      <c r="P762" s="6"/>
      <c r="Q762" s="6"/>
      <c r="R762" s="6"/>
      <c r="S762" s="6"/>
    </row>
    <row r="763" ht="12.75" customHeight="1" spans="1:19">
      <c r="A763" s="58" t="str">
        <f t="shared" si="0"/>
        <v>SELECIONADO</v>
      </c>
      <c r="B763" s="36" t="str">
        <f>'Etapa Pré-Seleção'!A763</f>
        <v>A gamified mobile-based APP to help university students to manage their tasks</v>
      </c>
      <c r="C763" s="37" t="e">
        <f>'Etapa Pré-Seleção'!N763</f>
        <v>#REF!</v>
      </c>
      <c r="D763" s="62" t="s">
        <v>3351</v>
      </c>
      <c r="E763" s="61" t="s">
        <v>206</v>
      </c>
      <c r="F763" s="36">
        <v>26</v>
      </c>
      <c r="G763" s="58"/>
      <c r="H763" s="6"/>
      <c r="I763" s="6"/>
      <c r="J763" s="6"/>
      <c r="K763" s="6"/>
      <c r="L763" s="6"/>
      <c r="M763" s="6"/>
      <c r="N763" s="6"/>
      <c r="O763" s="6"/>
      <c r="P763" s="6"/>
      <c r="Q763" s="6"/>
      <c r="R763" s="6"/>
      <c r="S763" s="6"/>
    </row>
    <row r="764" ht="12.75" hidden="1" customHeight="1" spans="1:19">
      <c r="A764" s="58" t="str">
        <f t="shared" si="0"/>
        <v>REJEITADO</v>
      </c>
      <c r="B764" s="8" t="str">
        <f>'Etapa Pré-Seleção'!A764</f>
        <v>How (not) to introduce badges to online exercises</v>
      </c>
      <c r="C764" s="37" t="str">
        <f>'Etapa Pré-Seleção'!N764</f>
        <v>SELECIONAR</v>
      </c>
      <c r="D764" s="10" t="s">
        <v>3354</v>
      </c>
      <c r="E764" s="64" t="s">
        <v>28</v>
      </c>
      <c r="F764" s="36"/>
      <c r="G764" s="58"/>
      <c r="H764" s="6"/>
      <c r="I764" s="6"/>
      <c r="J764" s="6"/>
      <c r="K764" s="6"/>
      <c r="L764" s="6"/>
      <c r="M764" s="6"/>
      <c r="N764" s="6"/>
      <c r="O764" s="6"/>
      <c r="P764" s="6"/>
      <c r="Q764" s="6"/>
      <c r="R764" s="6"/>
      <c r="S764" s="6"/>
    </row>
    <row r="765" ht="12.75" hidden="1" customHeight="1" spans="1:19">
      <c r="A765" s="58" t="str">
        <f t="shared" si="0"/>
        <v>REJEITADO</v>
      </c>
      <c r="B765" s="36" t="str">
        <f>'Etapa Pré-Seleção'!A765</f>
        <v>Supporting Agile teams with a test analytics platform: a case study</v>
      </c>
      <c r="C765" s="37" t="e">
        <f>'Etapa Pré-Seleção'!N765</f>
        <v>#REF!</v>
      </c>
      <c r="D765" s="6" t="s">
        <v>3350</v>
      </c>
      <c r="E765" s="58" t="s">
        <v>28</v>
      </c>
      <c r="F765" s="36"/>
      <c r="G765" s="58"/>
      <c r="H765" s="6"/>
      <c r="I765" s="6"/>
      <c r="J765" s="6"/>
      <c r="K765" s="6"/>
      <c r="L765" s="6"/>
      <c r="M765" s="6"/>
      <c r="N765" s="6"/>
      <c r="O765" s="6"/>
      <c r="P765" s="6"/>
      <c r="Q765" s="6"/>
      <c r="R765" s="6"/>
      <c r="S765" s="6"/>
    </row>
    <row r="766" ht="12.75" hidden="1" customHeight="1" spans="1:19">
      <c r="A766" s="58" t="str">
        <f t="shared" si="0"/>
        <v>REJEITADO</v>
      </c>
      <c r="B766" s="36" t="str">
        <f>'Etapa Pré-Seleção'!A766</f>
        <v>Teaching how to program using automated assessment and functional glossy games (experience report)</v>
      </c>
      <c r="C766" s="37" t="e">
        <f>'Etapa Pré-Seleção'!N766</f>
        <v>#REF!</v>
      </c>
      <c r="D766" s="6" t="s">
        <v>3350</v>
      </c>
      <c r="E766" s="58" t="s">
        <v>28</v>
      </c>
      <c r="F766" s="36"/>
      <c r="G766" s="58"/>
      <c r="H766" s="6"/>
      <c r="I766" s="6"/>
      <c r="J766" s="6"/>
      <c r="K766" s="6"/>
      <c r="L766" s="6"/>
      <c r="M766" s="6"/>
      <c r="N766" s="6"/>
      <c r="O766" s="6"/>
      <c r="P766" s="6"/>
      <c r="Q766" s="6"/>
      <c r="R766" s="6"/>
      <c r="S766" s="6"/>
    </row>
    <row r="767" ht="12.75" hidden="1" customHeight="1" spans="1:19">
      <c r="A767" s="58" t="str">
        <f t="shared" si="0"/>
        <v>REJEITADO</v>
      </c>
      <c r="B767" s="8" t="str">
        <f>'Etapa Pré-Seleção'!A767</f>
        <v>Do You Think This is a Game?</v>
      </c>
      <c r="C767" s="37" t="str">
        <f>'Etapa Pré-Seleção'!N767</f>
        <v>SELECIONAR</v>
      </c>
      <c r="D767" s="10" t="s">
        <v>3354</v>
      </c>
      <c r="E767" s="64" t="s">
        <v>28</v>
      </c>
      <c r="F767" s="36"/>
      <c r="G767" s="58"/>
      <c r="H767" s="6"/>
      <c r="I767" s="6"/>
      <c r="J767" s="6"/>
      <c r="K767" s="6"/>
      <c r="L767" s="6"/>
      <c r="M767" s="6"/>
      <c r="N767" s="6"/>
      <c r="O767" s="6"/>
      <c r="P767" s="6"/>
      <c r="Q767" s="6"/>
      <c r="R767" s="6"/>
      <c r="S767" s="6"/>
    </row>
    <row r="768" ht="12.75" hidden="1" customHeight="1" spans="1:19">
      <c r="A768" s="58" t="str">
        <f t="shared" si="0"/>
        <v>REJEITADO</v>
      </c>
      <c r="B768" s="36" t="str">
        <f>'Etapa Pré-Seleção'!A768</f>
        <v>Towards a Research Agenda for Gameful Creativity</v>
      </c>
      <c r="C768" s="37" t="e">
        <f>'Etapa Pré-Seleção'!N768</f>
        <v>#REF!</v>
      </c>
      <c r="D768" s="6" t="s">
        <v>3350</v>
      </c>
      <c r="E768" s="58" t="s">
        <v>28</v>
      </c>
      <c r="F768" s="36"/>
      <c r="G768" s="58"/>
      <c r="H768" s="6"/>
      <c r="I768" s="6"/>
      <c r="J768" s="6"/>
      <c r="K768" s="6"/>
      <c r="L768" s="6"/>
      <c r="M768" s="6"/>
      <c r="N768" s="6"/>
      <c r="O768" s="6"/>
      <c r="P768" s="6"/>
      <c r="Q768" s="6"/>
      <c r="R768" s="6"/>
      <c r="S768" s="6"/>
    </row>
    <row r="769" ht="12.75" hidden="1" customHeight="1" spans="1:19">
      <c r="A769" s="58" t="str">
        <f t="shared" si="0"/>
        <v>REJEITADO</v>
      </c>
      <c r="B769" s="36" t="str">
        <f>'Etapa Pré-Seleção'!A769</f>
        <v>Do the Urgent Things first! - Detecting Urgency in Spoken Utterances based on Acoustic Features</v>
      </c>
      <c r="C769" s="37" t="e">
        <f>'Etapa Pré-Seleção'!N769</f>
        <v>#REF!</v>
      </c>
      <c r="D769" s="6" t="s">
        <v>3350</v>
      </c>
      <c r="E769" s="58" t="s">
        <v>28</v>
      </c>
      <c r="F769" s="36"/>
      <c r="G769" s="58"/>
      <c r="H769" s="6"/>
      <c r="I769" s="6"/>
      <c r="J769" s="6"/>
      <c r="K769" s="6"/>
      <c r="L769" s="6"/>
      <c r="M769" s="6"/>
      <c r="N769" s="6"/>
      <c r="O769" s="6"/>
      <c r="P769" s="6"/>
      <c r="Q769" s="6"/>
      <c r="R769" s="6"/>
      <c r="S769" s="6"/>
    </row>
    <row r="770" ht="12.75" hidden="1" customHeight="1" spans="1:19">
      <c r="A770" s="58" t="str">
        <f t="shared" si="0"/>
        <v>REJEITADO</v>
      </c>
      <c r="B770" s="36" t="str">
        <f>'Etapa Pré-Seleção'!A770</f>
        <v>Experiences with using persuasive technology in a diet trial for older adults</v>
      </c>
      <c r="C770" s="37" t="e">
        <f>'Etapa Pré-Seleção'!N770</f>
        <v>#REF!</v>
      </c>
      <c r="D770" s="6" t="s">
        <v>3350</v>
      </c>
      <c r="E770" s="58" t="s">
        <v>28</v>
      </c>
      <c r="F770" s="36"/>
      <c r="G770" s="58"/>
      <c r="H770" s="6"/>
      <c r="I770" s="6"/>
      <c r="J770" s="6"/>
      <c r="K770" s="6"/>
      <c r="L770" s="6"/>
      <c r="M770" s="6"/>
      <c r="N770" s="6"/>
      <c r="O770" s="6"/>
      <c r="P770" s="6"/>
      <c r="Q770" s="6"/>
      <c r="R770" s="6"/>
      <c r="S770" s="6"/>
    </row>
    <row r="771" ht="12.75" hidden="1" customHeight="1" spans="1:19">
      <c r="A771" s="58" t="str">
        <f t="shared" si="0"/>
        <v>REJEITADO</v>
      </c>
      <c r="B771" s="8" t="str">
        <f>'Etapa Pré-Seleção'!A771</f>
        <v>More Carrot or Less Stick: Organically Improving Student Time Management With Practice Tasks and Gamified Assignments</v>
      </c>
      <c r="C771" s="37" t="str">
        <f>'Etapa Pré-Seleção'!N771</f>
        <v>SELECIONAR</v>
      </c>
      <c r="D771" s="10" t="s">
        <v>3354</v>
      </c>
      <c r="E771" s="64" t="s">
        <v>28</v>
      </c>
      <c r="F771" s="36"/>
      <c r="G771" s="58"/>
      <c r="H771" s="6"/>
      <c r="I771" s="6"/>
      <c r="J771" s="6"/>
      <c r="K771" s="6"/>
      <c r="L771" s="6"/>
      <c r="M771" s="6"/>
      <c r="N771" s="6"/>
      <c r="O771" s="6"/>
      <c r="P771" s="6"/>
      <c r="Q771" s="6"/>
      <c r="R771" s="6"/>
      <c r="S771" s="6"/>
    </row>
    <row r="772" ht="12.75" hidden="1" customHeight="1" spans="1:19">
      <c r="A772" s="58" t="str">
        <f t="shared" si="0"/>
        <v>REJEITADO</v>
      </c>
      <c r="B772" s="36" t="str">
        <f>'Etapa Pré-Seleção'!A772</f>
        <v>Experiences with TA-Bot in CS1</v>
      </c>
      <c r="C772" s="37" t="e">
        <f>'Etapa Pré-Seleção'!N772</f>
        <v>#REF!</v>
      </c>
      <c r="D772" s="6" t="s">
        <v>3350</v>
      </c>
      <c r="E772" s="58" t="s">
        <v>28</v>
      </c>
      <c r="F772" s="36"/>
      <c r="G772" s="58"/>
      <c r="H772" s="6"/>
      <c r="I772" s="6"/>
      <c r="J772" s="6"/>
      <c r="K772" s="6"/>
      <c r="L772" s="6"/>
      <c r="M772" s="6"/>
      <c r="N772" s="6"/>
      <c r="O772" s="6"/>
      <c r="P772" s="6"/>
      <c r="Q772" s="6"/>
      <c r="R772" s="6"/>
      <c r="S772" s="6"/>
    </row>
    <row r="773" ht="12.75" hidden="1" customHeight="1" spans="1:19">
      <c r="A773" s="58" t="str">
        <f t="shared" si="0"/>
        <v>REJEITADO</v>
      </c>
      <c r="B773" s="36" t="str">
        <f>'Etapa Pré-Seleção'!A773</f>
        <v>Learning Programming without Teachers: An Ongoing Ethnographic Study at 42</v>
      </c>
      <c r="C773" s="37" t="e">
        <f>'Etapa Pré-Seleção'!N773</f>
        <v>#REF!</v>
      </c>
      <c r="D773" s="6" t="s">
        <v>3350</v>
      </c>
      <c r="E773" s="58" t="s">
        <v>28</v>
      </c>
      <c r="F773" s="36"/>
      <c r="G773" s="58"/>
      <c r="H773" s="6"/>
      <c r="I773" s="6"/>
      <c r="J773" s="6"/>
      <c r="K773" s="6"/>
      <c r="L773" s="6"/>
      <c r="M773" s="6"/>
      <c r="N773" s="6"/>
      <c r="O773" s="6"/>
      <c r="P773" s="6"/>
      <c r="Q773" s="6"/>
      <c r="R773" s="6"/>
      <c r="S773" s="6"/>
    </row>
    <row r="774" ht="12.75" hidden="1" customHeight="1" spans="1:19">
      <c r="A774" s="58" t="str">
        <f t="shared" si="0"/>
        <v>REJEITADO</v>
      </c>
      <c r="B774" s="36" t="str">
        <f>'Etapa Pré-Seleção'!A774</f>
        <v>Challenges and Opportunities of Using Redirection of Activity for Self-Regulation Online</v>
      </c>
      <c r="C774" s="37" t="e">
        <f>'Etapa Pré-Seleção'!N774</f>
        <v>#REF!</v>
      </c>
      <c r="D774" s="6" t="s">
        <v>3350</v>
      </c>
      <c r="E774" s="58" t="s">
        <v>28</v>
      </c>
      <c r="F774" s="36"/>
      <c r="G774" s="58"/>
      <c r="H774" s="6"/>
      <c r="I774" s="6"/>
      <c r="J774" s="6"/>
      <c r="K774" s="6"/>
      <c r="L774" s="6"/>
      <c r="M774" s="6"/>
      <c r="N774" s="6"/>
      <c r="O774" s="6"/>
      <c r="P774" s="6"/>
      <c r="Q774" s="6"/>
      <c r="R774" s="6"/>
      <c r="S774" s="6"/>
    </row>
    <row r="775" ht="12.75" hidden="1" customHeight="1" spans="1:19">
      <c r="A775" s="58" t="str">
        <f t="shared" si="0"/>
        <v>REJEITADO</v>
      </c>
      <c r="B775" s="36" t="str">
        <f>'Etapa Pré-Seleção'!A775</f>
        <v>Third International Workshop on Gamification for Information Retrieval (GamifIR'16)</v>
      </c>
      <c r="C775" s="37" t="e">
        <f>'Etapa Pré-Seleção'!N775</f>
        <v>#REF!</v>
      </c>
      <c r="D775" s="63" t="s">
        <v>3352</v>
      </c>
      <c r="E775" s="64" t="s">
        <v>28</v>
      </c>
      <c r="F775" s="36"/>
      <c r="G775" s="58"/>
      <c r="H775" s="6"/>
      <c r="I775" s="6"/>
      <c r="J775" s="6"/>
      <c r="K775" s="6"/>
      <c r="L775" s="6"/>
      <c r="M775" s="6"/>
      <c r="N775" s="6"/>
      <c r="O775" s="6"/>
      <c r="P775" s="6"/>
      <c r="Q775" s="6"/>
      <c r="R775" s="6"/>
      <c r="S775" s="6"/>
    </row>
    <row r="776" ht="12.75" hidden="1" customHeight="1" spans="1:19">
      <c r="A776" s="58" t="str">
        <f t="shared" si="0"/>
        <v>REJEITADO</v>
      </c>
      <c r="B776" s="36" t="str">
        <f>'Etapa Pré-Seleção'!A776</f>
        <v>Design and application of information technology gamification instruction based on ARCS learning motivation model under blended learning</v>
      </c>
      <c r="C776" s="37" t="e">
        <f>'Etapa Pré-Seleção'!N776</f>
        <v>#REF!</v>
      </c>
      <c r="D776" s="6" t="s">
        <v>3350</v>
      </c>
      <c r="E776" s="58" t="s">
        <v>28</v>
      </c>
      <c r="F776" s="36"/>
      <c r="G776" s="58"/>
      <c r="H776" s="6"/>
      <c r="I776" s="6"/>
      <c r="J776" s="6"/>
      <c r="K776" s="6"/>
      <c r="L776" s="6"/>
      <c r="M776" s="6"/>
      <c r="N776" s="6"/>
      <c r="O776" s="6"/>
      <c r="P776" s="6"/>
      <c r="Q776" s="6"/>
      <c r="R776" s="6"/>
      <c r="S776" s="6"/>
    </row>
    <row r="777" ht="12.75" customHeight="1" spans="1:19">
      <c r="A777" s="58" t="str">
        <f t="shared" si="0"/>
        <v>SELECIONADO</v>
      </c>
      <c r="B777" s="8" t="str">
        <f>'Etapa Pré-Seleção'!A777</f>
        <v>A Proposal to Use Gamification Systematically to Nudge Students Toward Productive Behaviors</v>
      </c>
      <c r="C777" s="37" t="str">
        <f>'Etapa Pré-Seleção'!N777</f>
        <v>SELECIONAR</v>
      </c>
      <c r="D777" s="10" t="s">
        <v>3351</v>
      </c>
      <c r="E777" s="61" t="s">
        <v>206</v>
      </c>
      <c r="F777" s="36">
        <v>27</v>
      </c>
      <c r="G777" s="58"/>
      <c r="H777" s="6"/>
      <c r="I777" s="6"/>
      <c r="J777" s="6"/>
      <c r="K777" s="6"/>
      <c r="L777" s="6"/>
      <c r="M777" s="6"/>
      <c r="N777" s="6"/>
      <c r="O777" s="6"/>
      <c r="P777" s="6"/>
      <c r="Q777" s="6"/>
      <c r="R777" s="6"/>
      <c r="S777" s="6"/>
    </row>
    <row r="778" ht="12.75" hidden="1" customHeight="1" spans="1:19">
      <c r="A778" s="58" t="str">
        <f t="shared" si="0"/>
        <v>REJEITADO</v>
      </c>
      <c r="B778" s="36" t="str">
        <f>'Etapa Pré-Seleção'!A778</f>
        <v>Influences of Academic Self-Efficacy, Academic Procrastination and Digital Literacy for Online Learning</v>
      </c>
      <c r="C778" s="37" t="e">
        <f>'Etapa Pré-Seleção'!N778</f>
        <v>#REF!</v>
      </c>
      <c r="D778" s="6" t="s">
        <v>3350</v>
      </c>
      <c r="E778" s="58" t="s">
        <v>28</v>
      </c>
      <c r="F778" s="36"/>
      <c r="G778" s="58"/>
      <c r="H778" s="6"/>
      <c r="I778" s="6"/>
      <c r="J778" s="6"/>
      <c r="K778" s="6"/>
      <c r="L778" s="6"/>
      <c r="M778" s="6"/>
      <c r="N778" s="6"/>
      <c r="O778" s="6"/>
      <c r="P778" s="6"/>
      <c r="Q778" s="6"/>
      <c r="R778" s="6"/>
      <c r="S778" s="6"/>
    </row>
    <row r="779" ht="12.75" customHeight="1" spans="1:19">
      <c r="A779" s="58" t="str">
        <f t="shared" si="0"/>
        <v>SELECIONADO</v>
      </c>
      <c r="B779" s="36" t="str">
        <f>'Etapa Pré-Seleção'!A779</f>
        <v>Exploring Personalization of Gamification in an Introductory Programming Course</v>
      </c>
      <c r="C779" s="37" t="e">
        <f>'Etapa Pré-Seleção'!N779</f>
        <v>#REF!</v>
      </c>
      <c r="D779" s="62" t="s">
        <v>3351</v>
      </c>
      <c r="E779" s="61" t="s">
        <v>206</v>
      </c>
      <c r="F779" s="36">
        <v>28</v>
      </c>
      <c r="G779" s="58"/>
      <c r="H779" s="6"/>
      <c r="I779" s="6"/>
      <c r="J779" s="6"/>
      <c r="K779" s="6"/>
      <c r="L779" s="6"/>
      <c r="M779" s="6"/>
      <c r="N779" s="6"/>
      <c r="O779" s="6"/>
      <c r="P779" s="6"/>
      <c r="Q779" s="6"/>
      <c r="R779" s="6"/>
      <c r="S779" s="6"/>
    </row>
    <row r="780" ht="12.75" hidden="1" customHeight="1" spans="1:19">
      <c r="A780" s="58" t="str">
        <f t="shared" si="0"/>
        <v>REJEITADO</v>
      </c>
      <c r="B780" s="8" t="str">
        <f>'Etapa Pré-Seleção'!A780</f>
        <v>Impacting the Submission Timing of Student Work Using Gamification</v>
      </c>
      <c r="C780" s="37" t="str">
        <f>'Etapa Pré-Seleção'!N780</f>
        <v>SELECIONAR</v>
      </c>
      <c r="D780" s="10" t="s">
        <v>3354</v>
      </c>
      <c r="E780" s="64" t="s">
        <v>28</v>
      </c>
      <c r="F780" s="36"/>
      <c r="G780" s="58"/>
      <c r="H780" s="6"/>
      <c r="I780" s="6"/>
      <c r="J780" s="6"/>
      <c r="K780" s="6"/>
      <c r="L780" s="6"/>
      <c r="M780" s="6"/>
      <c r="N780" s="6"/>
      <c r="O780" s="6"/>
      <c r="P780" s="6"/>
      <c r="Q780" s="6"/>
      <c r="R780" s="6"/>
      <c r="S780" s="6"/>
    </row>
    <row r="781" ht="12.75" customHeight="1" spans="1:19">
      <c r="A781" s="58" t="str">
        <f t="shared" si="0"/>
        <v>SELECIONADO</v>
      </c>
      <c r="B781" s="8" t="str">
        <f>'Etapa Pré-Seleção'!A781</f>
        <v>Struggling to Keep Tabs on Capstone Projects: A Chatbot to Tackle Student Procrastination</v>
      </c>
      <c r="C781" s="37" t="str">
        <f>'Etapa Pré-Seleção'!N781</f>
        <v>SELECIONAR</v>
      </c>
      <c r="D781" s="10" t="s">
        <v>3351</v>
      </c>
      <c r="E781" s="61" t="s">
        <v>206</v>
      </c>
      <c r="F781" s="36">
        <v>29</v>
      </c>
      <c r="G781" s="58"/>
      <c r="H781" s="6"/>
      <c r="I781" s="6"/>
      <c r="J781" s="6"/>
      <c r="K781" s="6"/>
      <c r="L781" s="6"/>
      <c r="M781" s="6"/>
      <c r="N781" s="6"/>
      <c r="O781" s="6"/>
      <c r="P781" s="6"/>
      <c r="Q781" s="6"/>
      <c r="R781" s="6"/>
      <c r="S781" s="6"/>
    </row>
    <row r="782" ht="12.75" customHeight="1" spans="1:19">
      <c r="A782" s="58" t="str">
        <f t="shared" si="0"/>
        <v>SELECIONADO</v>
      </c>
      <c r="B782" s="8" t="str">
        <f>'Etapa Pré-Seleção'!A782</f>
        <v>Personalized Agent-Based Procrastination Suppression System</v>
      </c>
      <c r="C782" s="37" t="str">
        <f>'Etapa Pré-Seleção'!N782</f>
        <v>SELECIONAR</v>
      </c>
      <c r="D782" s="10" t="s">
        <v>3351</v>
      </c>
      <c r="E782" s="61" t="s">
        <v>206</v>
      </c>
      <c r="F782" s="36">
        <v>30</v>
      </c>
      <c r="G782" s="58"/>
      <c r="H782" s="6"/>
      <c r="I782" s="6"/>
      <c r="J782" s="6"/>
      <c r="K782" s="6"/>
      <c r="L782" s="6"/>
      <c r="M782" s="6"/>
      <c r="N782" s="6"/>
      <c r="O782" s="6"/>
      <c r="P782" s="6"/>
      <c r="Q782" s="6"/>
      <c r="R782" s="6"/>
      <c r="S782" s="6"/>
    </row>
  </sheetData>
  <autoFilter xmlns:etc="http://www.wps.cn/officeDocument/2017/etCustomData" ref="B1:D782" etc:filterBottomFollowUsedRange="0">
    <filterColumn colId="1">
      <customFilters>
        <customFilter operator="equal" val="#REF!"/>
        <customFilter operator="equal" val="SELECIONAR"/>
      </customFilters>
    </filterColumn>
    <filterColumn colId="2">
      <customFilters>
        <customFilter operator="equal" val="CE6 - Estudos no quais a string de busca não esteja mencionada no título, resumo ou palavras-chave"/>
        <customFilter operator="equal" val="CI1 - Estudos que responda ao menos uma das questões de pesquisa."/>
      </customFilters>
    </filterColumn>
    <extLst/>
  </autoFilter>
  <dataValidations count="1">
    <dataValidation type="list" allowBlank="1" showErrorMessage="1" sqref="D2:D782">
      <formula1>'[1]#REF'!$B$3:$B$12</formula1>
    </dataValidation>
  </dataValidations>
  <printOptions horizontalCentered="1"/>
  <pageMargins left="0.3" right="0.3" top="0.61" bottom="0.3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Y782"/>
  <sheetViews>
    <sheetView workbookViewId="0">
      <selection activeCell="A1" sqref="A1"/>
    </sheetView>
  </sheetViews>
  <sheetFormatPr defaultColWidth="12.6296296296296" defaultRowHeight="15" customHeight="1"/>
  <cols>
    <col min="1" max="1" width="147.62962962963" customWidth="1"/>
    <col min="2" max="6" width="22.75" customWidth="1"/>
    <col min="7" max="7" width="13.1296296296296" customWidth="1"/>
    <col min="8" max="11" width="22.75" hidden="1" customWidth="1"/>
    <col min="12" max="12" width="7.25" hidden="1" customWidth="1"/>
    <col min="13" max="13" width="4.25" hidden="1" customWidth="1"/>
    <col min="14" max="14" width="13.3796296296296" hidden="1" customWidth="1"/>
    <col min="15" max="15" width="17" hidden="1" customWidth="1"/>
    <col min="16" max="16" width="15.8796296296296" hidden="1" customWidth="1"/>
    <col min="17" max="17" width="22.25" hidden="1" customWidth="1"/>
    <col min="18" max="18" width="23" hidden="1" customWidth="1"/>
    <col min="19" max="19" width="9.37962962962963" hidden="1" customWidth="1"/>
    <col min="20" max="20" width="10.3796296296296" hidden="1" customWidth="1"/>
    <col min="21" max="21" width="11.1296296296296" hidden="1" customWidth="1"/>
    <col min="22" max="23" width="8.25" hidden="1" customWidth="1"/>
    <col min="24" max="24" width="28.6296296296296" hidden="1" customWidth="1"/>
    <col min="25" max="25" width="22.75" hidden="1" customWidth="1"/>
  </cols>
  <sheetData>
    <row r="1" ht="12.75" customHeight="1" spans="1:25">
      <c r="A1" s="32" t="s">
        <v>0</v>
      </c>
      <c r="B1" s="33" t="s">
        <v>3344</v>
      </c>
      <c r="C1" s="34" t="s">
        <v>3357</v>
      </c>
      <c r="D1" s="34" t="s">
        <v>3358</v>
      </c>
      <c r="E1" s="34" t="s">
        <v>3359</v>
      </c>
      <c r="F1" s="33" t="s">
        <v>3360</v>
      </c>
      <c r="G1" s="35" t="s">
        <v>3361</v>
      </c>
      <c r="H1" s="35"/>
      <c r="I1" s="35"/>
      <c r="J1" s="35"/>
      <c r="K1" s="35"/>
      <c r="L1" s="35" t="s">
        <v>1</v>
      </c>
      <c r="M1" s="35" t="s">
        <v>2</v>
      </c>
      <c r="N1" s="35" t="s">
        <v>3</v>
      </c>
      <c r="O1" s="35" t="s">
        <v>4</v>
      </c>
      <c r="P1" s="35" t="s">
        <v>5</v>
      </c>
      <c r="Q1" s="35" t="s">
        <v>6</v>
      </c>
      <c r="R1" s="42" t="s">
        <v>7</v>
      </c>
      <c r="S1" s="43" t="s">
        <v>8</v>
      </c>
      <c r="T1" s="43" t="s">
        <v>3348</v>
      </c>
      <c r="U1" s="43" t="s">
        <v>10</v>
      </c>
      <c r="V1" s="43" t="s">
        <v>11</v>
      </c>
      <c r="W1" s="43" t="s">
        <v>12</v>
      </c>
      <c r="X1" s="43" t="s">
        <v>13</v>
      </c>
      <c r="Y1" s="47"/>
    </row>
    <row r="2" ht="12.75" customHeight="1" spans="1:25">
      <c r="A2" s="36" t="s">
        <v>33</v>
      </c>
      <c r="B2" s="37" t="str">
        <f>'Etapa Seleção (Tit-Abs-Key)'!A763</f>
        <v>SELECIONADO</v>
      </c>
      <c r="C2" s="7" t="s">
        <v>3362</v>
      </c>
      <c r="D2" s="7"/>
      <c r="E2" s="7"/>
      <c r="F2" s="37" t="str">
        <f t="shared" ref="F2:F782" si="0">IF(COUNTIF(B2:E2,"REJEITADO")&lt;&gt;$G$3,IF(COUNTIF(B2:E2,"ACEITO")&lt;&gt;$G$3,"DIVERGÊNCIA","CONVERGÊNCIA"),"CONVERGÊNCIA")</f>
        <v>DIVERGÊNCIA</v>
      </c>
      <c r="G2" s="7"/>
      <c r="H2" s="6"/>
      <c r="I2" s="6"/>
      <c r="J2" s="6"/>
      <c r="K2" s="6"/>
      <c r="L2" s="6"/>
      <c r="S2" s="44"/>
      <c r="T2" s="44"/>
      <c r="U2" s="44"/>
      <c r="V2" s="44"/>
      <c r="W2" s="44"/>
      <c r="X2" s="44"/>
      <c r="Y2" s="44"/>
    </row>
    <row r="3" ht="12.75" hidden="1" customHeight="1" spans="1:25">
      <c r="A3" s="38"/>
      <c r="B3" s="37" t="str">
        <f>'Etapa Seleção (Tit-Abs-Key)'!A2</f>
        <v>REJEITADO</v>
      </c>
      <c r="C3" s="7"/>
      <c r="D3" s="7"/>
      <c r="E3" s="7"/>
      <c r="F3" s="37" t="str">
        <f t="shared" si="0"/>
        <v>DIVERGÊNCIA</v>
      </c>
      <c r="G3" s="6">
        <v>4</v>
      </c>
      <c r="H3" s="6"/>
      <c r="I3" s="6"/>
      <c r="J3" s="6"/>
      <c r="K3" s="6"/>
      <c r="L3" s="6"/>
      <c r="M3" s="6"/>
      <c r="N3" s="6"/>
      <c r="O3" s="41"/>
      <c r="P3" s="35"/>
      <c r="Q3" s="6"/>
      <c r="R3" s="35"/>
      <c r="S3" s="45">
        <v>0</v>
      </c>
      <c r="T3" s="45">
        <v>0</v>
      </c>
      <c r="U3" s="45">
        <v>0</v>
      </c>
      <c r="V3" s="45">
        <v>0</v>
      </c>
      <c r="W3" s="45">
        <v>0</v>
      </c>
      <c r="X3" s="45" t="e">
        <f>IF(AND(IF('[1]#REF'!$H$3="",TRUE,S3&gt;0),IF('[1]#REF'!$H$4="",TRUE,T3&gt;0),IF('[1]#REF'!$H$5="",TRUE,U3&gt;0),IF('[1]#REF'!$H$6="",TRUE,V3&gt;0),IF('[1]#REF'!$H$7="",TRUE,W3&gt;0)),"ACEITAR PARA PRÓXIMA ANÁLISE","REJEITAR NESTA ETAPA")</f>
        <v>#REF!</v>
      </c>
      <c r="Y3" s="10"/>
    </row>
    <row r="4" ht="12.75" hidden="1" customHeight="1" spans="1:25">
      <c r="A4" s="38"/>
      <c r="B4" s="37" t="str">
        <f>'Etapa Seleção (Tit-Abs-Key)'!A3</f>
        <v>REJEITADO</v>
      </c>
      <c r="C4" s="7"/>
      <c r="D4" s="7"/>
      <c r="E4" s="7"/>
      <c r="F4" s="37" t="str">
        <f t="shared" si="0"/>
        <v>DIVERGÊNCIA</v>
      </c>
      <c r="G4" s="6"/>
      <c r="H4" s="6"/>
      <c r="I4" s="6"/>
      <c r="J4" s="6"/>
      <c r="K4" s="6"/>
      <c r="L4" s="6"/>
      <c r="M4" s="6"/>
      <c r="N4" s="6"/>
      <c r="O4" s="6"/>
      <c r="P4" s="6"/>
      <c r="Q4" s="6"/>
      <c r="R4" s="6"/>
      <c r="S4" s="45">
        <v>0</v>
      </c>
      <c r="T4" s="45">
        <v>0</v>
      </c>
      <c r="U4" s="45">
        <v>0</v>
      </c>
      <c r="V4" s="45">
        <v>0</v>
      </c>
      <c r="W4" s="45">
        <v>0</v>
      </c>
      <c r="X4" s="45" t="e">
        <f>IF(AND(IF('[1]#REF'!$H$3="",TRUE,S4&gt;0),IF('[1]#REF'!$H$4="",TRUE,T4&gt;0),IF('[1]#REF'!$H$5="",TRUE,U4&gt;0),IF('[1]#REF'!$H$6="",TRUE,V4&gt;0),IF('[1]#REF'!$H$7="",TRUE,W4&gt;0)),"ACEITAR PARA PRÓXIMA ANÁLISE","REJEITAR NESTA ETAPA")</f>
        <v>#REF!</v>
      </c>
      <c r="Y4" s="10"/>
    </row>
    <row r="5" ht="12.75" hidden="1" customHeight="1" spans="1:25">
      <c r="A5" s="38"/>
      <c r="B5" s="37" t="str">
        <f>'Etapa Seleção (Tit-Abs-Key)'!A4</f>
        <v>REJEITADO</v>
      </c>
      <c r="C5" s="7"/>
      <c r="D5" s="7"/>
      <c r="E5" s="7"/>
      <c r="F5" s="37" t="str">
        <f t="shared" si="0"/>
        <v>DIVERGÊNCIA</v>
      </c>
      <c r="G5" s="6"/>
      <c r="H5" s="6"/>
      <c r="I5" s="6"/>
      <c r="J5" s="6"/>
      <c r="K5" s="6"/>
      <c r="L5" s="6"/>
      <c r="M5" s="6"/>
      <c r="N5" s="6"/>
      <c r="O5" s="6"/>
      <c r="P5" s="6"/>
      <c r="Q5" s="6"/>
      <c r="R5" s="6"/>
      <c r="S5" s="45">
        <v>0</v>
      </c>
      <c r="T5" s="45">
        <v>0</v>
      </c>
      <c r="U5" s="45">
        <v>0</v>
      </c>
      <c r="V5" s="45">
        <v>0</v>
      </c>
      <c r="W5" s="45">
        <v>0</v>
      </c>
      <c r="X5" s="45" t="e">
        <f>IF(AND(IF('[1]#REF'!$H$3="",TRUE,S5&gt;0),IF('[1]#REF'!$H$4="",TRUE,T5&gt;0),IF('[1]#REF'!$H$5="",TRUE,U5&gt;0),IF('[1]#REF'!$H$6="",TRUE,V5&gt;0),IF('[1]#REF'!$H$7="",TRUE,W5&gt;0)),"ACEITAR PARA PRÓXIMA ANÁLISE","REJEITAR NESTA ETAPA")</f>
        <v>#REF!</v>
      </c>
      <c r="Y5" s="10"/>
    </row>
    <row r="6" ht="12.75" hidden="1" customHeight="1" spans="1:25">
      <c r="A6" s="39"/>
      <c r="B6" s="37" t="str">
        <f>'Etapa Seleção (Tit-Abs-Key)'!A5</f>
        <v>REJEITADO</v>
      </c>
      <c r="C6" s="7"/>
      <c r="D6" s="7"/>
      <c r="E6" s="7"/>
      <c r="F6" s="37" t="str">
        <f t="shared" si="0"/>
        <v>DIVERGÊNCIA</v>
      </c>
      <c r="G6" s="6"/>
      <c r="H6" s="6"/>
      <c r="I6" s="6"/>
      <c r="J6" s="6"/>
      <c r="K6" s="6"/>
      <c r="L6" s="6"/>
      <c r="M6" s="6"/>
      <c r="N6" s="6"/>
      <c r="O6" s="6"/>
      <c r="P6" s="6"/>
      <c r="Q6" s="6"/>
      <c r="R6" s="6"/>
      <c r="S6" s="45">
        <v>0</v>
      </c>
      <c r="T6" s="45">
        <v>0</v>
      </c>
      <c r="U6" s="45">
        <v>0</v>
      </c>
      <c r="V6" s="45">
        <v>0</v>
      </c>
      <c r="W6" s="45">
        <v>0</v>
      </c>
      <c r="X6" s="45" t="e">
        <f>IF(AND(IF('[1]#REF'!$H$3="",TRUE,S6&gt;0),IF('[1]#REF'!$H$4="",TRUE,T6&gt;0),IF('[1]#REF'!$H$5="",TRUE,U6&gt;0),IF('[1]#REF'!$H$6="",TRUE,V6&gt;0),IF('[1]#REF'!$H$7="",TRUE,W6&gt;0)),"ACEITAR PARA PRÓXIMA ANÁLISE","REJEITAR NESTA ETAPA")</f>
        <v>#REF!</v>
      </c>
      <c r="Y6" s="10"/>
    </row>
    <row r="7" ht="12.75" hidden="1" customHeight="1" spans="1:25">
      <c r="A7" s="38"/>
      <c r="B7" s="37" t="str">
        <f>'Etapa Seleção (Tit-Abs-Key)'!A6</f>
        <v>REJEITADO</v>
      </c>
      <c r="C7" s="7"/>
      <c r="D7" s="7"/>
      <c r="E7" s="7"/>
      <c r="F7" s="37" t="str">
        <f t="shared" si="0"/>
        <v>DIVERGÊNCIA</v>
      </c>
      <c r="G7" s="6"/>
      <c r="H7" s="6"/>
      <c r="I7" s="6"/>
      <c r="J7" s="6"/>
      <c r="K7" s="6"/>
      <c r="L7" s="6"/>
      <c r="M7" s="6"/>
      <c r="N7" s="6"/>
      <c r="O7" s="6"/>
      <c r="P7" s="6"/>
      <c r="Q7" s="6"/>
      <c r="R7" s="6"/>
      <c r="S7" s="45">
        <v>0</v>
      </c>
      <c r="T7" s="45">
        <v>0</v>
      </c>
      <c r="U7" s="45">
        <v>0</v>
      </c>
      <c r="V7" s="45">
        <v>0</v>
      </c>
      <c r="W7" s="45">
        <v>0</v>
      </c>
      <c r="X7" s="45" t="e">
        <f>IF(AND(IF('[1]#REF'!$H$3="",TRUE,S7&gt;0),IF('[1]#REF'!$H$4="",TRUE,T7&gt;0),IF('[1]#REF'!$H$5="",TRUE,U7&gt;0),IF('[1]#REF'!$H$6="",TRUE,V7&gt;0),IF('[1]#REF'!$H$7="",TRUE,W7&gt;0)),"ACEITAR PARA PRÓXIMA ANÁLISE","REJEITAR NESTA ETAPA")</f>
        <v>#REF!</v>
      </c>
      <c r="Y7" s="10"/>
    </row>
    <row r="8" ht="12.75" hidden="1" customHeight="1" spans="1:25">
      <c r="A8" s="38"/>
      <c r="B8" s="37" t="str">
        <f>'Etapa Seleção (Tit-Abs-Key)'!A7</f>
        <v>REJEITADO</v>
      </c>
      <c r="C8" s="7"/>
      <c r="D8" s="7"/>
      <c r="E8" s="7"/>
      <c r="F8" s="37" t="str">
        <f t="shared" si="0"/>
        <v>DIVERGÊNCIA</v>
      </c>
      <c r="G8" s="6"/>
      <c r="H8" s="6"/>
      <c r="I8" s="6"/>
      <c r="J8" s="6"/>
      <c r="K8" s="6"/>
      <c r="L8" s="6"/>
      <c r="M8" s="6"/>
      <c r="N8" s="6"/>
      <c r="O8" s="6"/>
      <c r="P8" s="6"/>
      <c r="Q8" s="6"/>
      <c r="R8" s="6"/>
      <c r="S8" s="45">
        <v>0</v>
      </c>
      <c r="T8" s="45">
        <v>0</v>
      </c>
      <c r="U8" s="45">
        <v>0</v>
      </c>
      <c r="V8" s="45">
        <v>0</v>
      </c>
      <c r="W8" s="45">
        <v>0</v>
      </c>
      <c r="X8" s="45" t="e">
        <f>IF(AND(IF('[1]#REF'!$H$3="",TRUE,S8&gt;0),IF('[1]#REF'!$H$4="",TRUE,T8&gt;0),IF('[1]#REF'!$H$5="",TRUE,U8&gt;0),IF('[1]#REF'!$H$6="",TRUE,V8&gt;0),IF('[1]#REF'!$H$7="",TRUE,W8&gt;0)),"ACEITAR PARA PRÓXIMA ANÁLISE","REJEITAR NESTA ETAPA")</f>
        <v>#REF!</v>
      </c>
      <c r="Y8" s="10"/>
    </row>
    <row r="9" ht="12.75" hidden="1" customHeight="1" spans="1:25">
      <c r="A9" s="38"/>
      <c r="B9" s="37" t="str">
        <f>'Etapa Seleção (Tit-Abs-Key)'!A8</f>
        <v>REJEITADO</v>
      </c>
      <c r="C9" s="7"/>
      <c r="D9" s="7"/>
      <c r="E9" s="7"/>
      <c r="F9" s="37" t="str">
        <f t="shared" si="0"/>
        <v>DIVERGÊNCIA</v>
      </c>
      <c r="G9" s="6"/>
      <c r="H9" s="6"/>
      <c r="I9" s="6"/>
      <c r="J9" s="6"/>
      <c r="K9" s="6"/>
      <c r="L9" s="6"/>
      <c r="M9" s="6"/>
      <c r="N9" s="6"/>
      <c r="O9" s="6"/>
      <c r="P9" s="6"/>
      <c r="Q9" s="6"/>
      <c r="R9" s="6"/>
      <c r="S9" s="45">
        <v>0</v>
      </c>
      <c r="T9" s="45">
        <v>0</v>
      </c>
      <c r="U9" s="45">
        <v>0</v>
      </c>
      <c r="V9" s="45">
        <v>0</v>
      </c>
      <c r="W9" s="45">
        <v>0</v>
      </c>
      <c r="X9" s="45" t="e">
        <f>IF(AND(IF('[1]#REF'!$H$3="",TRUE,S9&gt;0),IF('[1]#REF'!$H$4="",TRUE,T9&gt;0),IF('[1]#REF'!$H$5="",TRUE,U9&gt;0),IF('[1]#REF'!$H$6="",TRUE,V9&gt;0),IF('[1]#REF'!$H$7="",TRUE,W9&gt;0)),"ACEITAR PARA PRÓXIMA ANÁLISE","REJEITAR NESTA ETAPA")</f>
        <v>#REF!</v>
      </c>
      <c r="Y9" s="10"/>
    </row>
    <row r="10" ht="12.75" hidden="1" customHeight="1" spans="1:25">
      <c r="A10" s="39"/>
      <c r="B10" s="37" t="str">
        <f>'Etapa Seleção (Tit-Abs-Key)'!A9</f>
        <v>REJEITADO</v>
      </c>
      <c r="C10" s="7"/>
      <c r="D10" s="7"/>
      <c r="E10" s="7"/>
      <c r="F10" s="37" t="str">
        <f t="shared" si="0"/>
        <v>DIVERGÊNCIA</v>
      </c>
      <c r="G10" s="6"/>
      <c r="H10" s="6"/>
      <c r="I10" s="6"/>
      <c r="J10" s="6"/>
      <c r="K10" s="6"/>
      <c r="L10" s="6"/>
      <c r="M10" s="6"/>
      <c r="N10" s="6"/>
      <c r="O10" s="6"/>
      <c r="P10" s="6"/>
      <c r="Q10" s="6"/>
      <c r="R10" s="6"/>
      <c r="S10" s="45">
        <v>0</v>
      </c>
      <c r="T10" s="45">
        <v>0</v>
      </c>
      <c r="U10" s="45">
        <v>0</v>
      </c>
      <c r="V10" s="45">
        <v>0</v>
      </c>
      <c r="W10" s="45">
        <v>0</v>
      </c>
      <c r="X10" s="45" t="e">
        <f>IF(AND(IF('[1]#REF'!$H$3="",TRUE,S10&gt;0),IF('[1]#REF'!$H$4="",TRUE,T10&gt;0),IF('[1]#REF'!$H$5="",TRUE,U10&gt;0),IF('[1]#REF'!$H$6="",TRUE,V10&gt;0),IF('[1]#REF'!$H$7="",TRUE,W10&gt;0)),"ACEITAR PARA PRÓXIMA ANÁLISE","REJEITAR NESTA ETAPA")</f>
        <v>#REF!</v>
      </c>
      <c r="Y10" s="10"/>
    </row>
    <row r="11" ht="12.75" hidden="1" customHeight="1" spans="1:25">
      <c r="A11" s="38"/>
      <c r="B11" s="37" t="str">
        <f>'Etapa Seleção (Tit-Abs-Key)'!A10</f>
        <v>REJEITADO</v>
      </c>
      <c r="C11" s="7"/>
      <c r="D11" s="7"/>
      <c r="E11" s="7"/>
      <c r="F11" s="37" t="str">
        <f t="shared" si="0"/>
        <v>DIVERGÊNCIA</v>
      </c>
      <c r="G11" s="6"/>
      <c r="H11" s="6"/>
      <c r="I11" s="6"/>
      <c r="J11" s="6"/>
      <c r="K11" s="6"/>
      <c r="L11" s="6"/>
      <c r="M11" s="6"/>
      <c r="N11" s="6"/>
      <c r="O11" s="6"/>
      <c r="P11" s="6"/>
      <c r="Q11" s="6"/>
      <c r="R11" s="6"/>
      <c r="S11" s="45">
        <v>0</v>
      </c>
      <c r="T11" s="45">
        <v>0</v>
      </c>
      <c r="U11" s="45">
        <v>0</v>
      </c>
      <c r="V11" s="45">
        <v>0</v>
      </c>
      <c r="W11" s="45">
        <v>0</v>
      </c>
      <c r="X11" s="45" t="e">
        <f>IF(AND(IF('[1]#REF'!$H$3="",TRUE,S11&gt;0),IF('[1]#REF'!$H$4="",TRUE,T11&gt;0),IF('[1]#REF'!$H$5="",TRUE,U11&gt;0),IF('[1]#REF'!$H$6="",TRUE,V11&gt;0),IF('[1]#REF'!$H$7="",TRUE,W11&gt;0)),"ACEITAR PARA PRÓXIMA ANÁLISE","REJEITAR NESTA ETAPA")</f>
        <v>#REF!</v>
      </c>
      <c r="Y11" s="10"/>
    </row>
    <row r="12" ht="12.75" hidden="1" customHeight="1" spans="1:25">
      <c r="A12" s="38"/>
      <c r="B12" s="37" t="str">
        <f>'Etapa Seleção (Tit-Abs-Key)'!A11</f>
        <v>REJEITADO</v>
      </c>
      <c r="C12" s="7"/>
      <c r="D12" s="7"/>
      <c r="E12" s="7"/>
      <c r="F12" s="37" t="str">
        <f t="shared" si="0"/>
        <v>DIVERGÊNCIA</v>
      </c>
      <c r="G12" s="6"/>
      <c r="H12" s="6"/>
      <c r="I12" s="6"/>
      <c r="J12" s="6"/>
      <c r="K12" s="6"/>
      <c r="L12" s="6"/>
      <c r="M12" s="6"/>
      <c r="N12" s="6"/>
      <c r="O12" s="6"/>
      <c r="P12" s="6"/>
      <c r="Q12" s="6"/>
      <c r="R12" s="6"/>
      <c r="S12" s="45">
        <v>0</v>
      </c>
      <c r="T12" s="45">
        <v>0</v>
      </c>
      <c r="U12" s="45">
        <v>0</v>
      </c>
      <c r="V12" s="45">
        <v>0</v>
      </c>
      <c r="W12" s="45">
        <v>0</v>
      </c>
      <c r="X12" s="45" t="e">
        <f>IF(AND(IF('[1]#REF'!$H$3="",TRUE,S12&gt;0),IF('[1]#REF'!$H$4="",TRUE,T12&gt;0),IF('[1]#REF'!$H$5="",TRUE,U12&gt;0),IF('[1]#REF'!$H$6="",TRUE,V12&gt;0),IF('[1]#REF'!$H$7="",TRUE,W12&gt;0)),"ACEITAR PARA PRÓXIMA ANÁLISE","REJEITAR NESTA ETAPA")</f>
        <v>#REF!</v>
      </c>
      <c r="Y12" s="10"/>
    </row>
    <row r="13" ht="12.75" hidden="1" customHeight="1" spans="1:25">
      <c r="A13" s="38"/>
      <c r="B13" s="37" t="str">
        <f>'Etapa Seleção (Tit-Abs-Key)'!A12</f>
        <v>REJEITADO</v>
      </c>
      <c r="C13" s="7"/>
      <c r="D13" s="7"/>
      <c r="E13" s="7"/>
      <c r="F13" s="37" t="str">
        <f t="shared" si="0"/>
        <v>DIVERGÊNCIA</v>
      </c>
      <c r="G13" s="6"/>
      <c r="H13" s="6"/>
      <c r="I13" s="6"/>
      <c r="J13" s="6"/>
      <c r="K13" s="6"/>
      <c r="L13" s="6"/>
      <c r="M13" s="6"/>
      <c r="N13" s="6"/>
      <c r="O13" s="6"/>
      <c r="P13" s="6"/>
      <c r="Q13" s="6"/>
      <c r="R13" s="6"/>
      <c r="S13" s="45">
        <v>0</v>
      </c>
      <c r="T13" s="45">
        <v>0</v>
      </c>
      <c r="U13" s="45">
        <v>0</v>
      </c>
      <c r="V13" s="45">
        <v>0</v>
      </c>
      <c r="W13" s="45">
        <v>0</v>
      </c>
      <c r="X13" s="45" t="e">
        <f>IF(AND(IF('[1]#REF'!$H$3="",TRUE,S13&gt;0),IF('[1]#REF'!$H$4="",TRUE,T13&gt;0),IF('[1]#REF'!$H$5="",TRUE,U13&gt;0),IF('[1]#REF'!$H$6="",TRUE,V13&gt;0),IF('[1]#REF'!$H$7="",TRUE,W13&gt;0)),"ACEITAR PARA PRÓXIMA ANÁLISE","REJEITAR NESTA ETAPA")</f>
        <v>#REF!</v>
      </c>
      <c r="Y13" s="10"/>
    </row>
    <row r="14" ht="12.75" hidden="1" customHeight="1" spans="1:25">
      <c r="A14" s="39"/>
      <c r="B14" s="37" t="str">
        <f>'Etapa Seleção (Tit-Abs-Key)'!A13</f>
        <v>REJEITADO</v>
      </c>
      <c r="C14" s="7"/>
      <c r="D14" s="7"/>
      <c r="E14" s="7"/>
      <c r="F14" s="37" t="str">
        <f t="shared" si="0"/>
        <v>DIVERGÊNCIA</v>
      </c>
      <c r="G14" s="6"/>
      <c r="H14" s="6"/>
      <c r="I14" s="6"/>
      <c r="J14" s="6"/>
      <c r="K14" s="6"/>
      <c r="L14" s="6"/>
      <c r="M14" s="6"/>
      <c r="N14" s="6"/>
      <c r="O14" s="6"/>
      <c r="P14" s="6"/>
      <c r="Q14" s="6"/>
      <c r="R14" s="6"/>
      <c r="S14" s="45">
        <v>0</v>
      </c>
      <c r="T14" s="45">
        <v>0</v>
      </c>
      <c r="U14" s="45">
        <v>0</v>
      </c>
      <c r="V14" s="45">
        <v>0</v>
      </c>
      <c r="W14" s="45">
        <v>0</v>
      </c>
      <c r="X14" s="45" t="e">
        <f>IF(AND(IF('[1]#REF'!$H$3="",TRUE,S14&gt;0),IF('[1]#REF'!$H$4="",TRUE,T14&gt;0),IF('[1]#REF'!$H$5="",TRUE,U14&gt;0),IF('[1]#REF'!$H$6="",TRUE,V14&gt;0),IF('[1]#REF'!$H$7="",TRUE,W14&gt;0)),"ACEITAR PARA PRÓXIMA ANÁLISE","REJEITAR NESTA ETAPA")</f>
        <v>#REF!</v>
      </c>
      <c r="Y14" s="10"/>
    </row>
    <row r="15" ht="12.75" hidden="1" customHeight="1" spans="1:25">
      <c r="A15" s="38"/>
      <c r="B15" s="37" t="str">
        <f>'Etapa Seleção (Tit-Abs-Key)'!A14</f>
        <v>REJEITADO</v>
      </c>
      <c r="C15" s="7"/>
      <c r="D15" s="7"/>
      <c r="E15" s="7"/>
      <c r="F15" s="37" t="str">
        <f t="shared" si="0"/>
        <v>DIVERGÊNCIA</v>
      </c>
      <c r="G15" s="6"/>
      <c r="H15" s="6"/>
      <c r="I15" s="6"/>
      <c r="J15" s="6"/>
      <c r="K15" s="6"/>
      <c r="L15" s="6"/>
      <c r="M15" s="6"/>
      <c r="N15" s="6"/>
      <c r="O15" s="6"/>
      <c r="P15" s="6"/>
      <c r="Q15" s="6"/>
      <c r="R15" s="6"/>
      <c r="S15" s="45">
        <v>0</v>
      </c>
      <c r="T15" s="45">
        <v>0</v>
      </c>
      <c r="U15" s="45">
        <v>0</v>
      </c>
      <c r="V15" s="45">
        <v>0</v>
      </c>
      <c r="W15" s="45">
        <v>0</v>
      </c>
      <c r="X15" s="45" t="e">
        <f>IF(AND(IF('[1]#REF'!$H$3="",TRUE,S15&gt;0),IF('[1]#REF'!$H$4="",TRUE,T15&gt;0),IF('[1]#REF'!$H$5="",TRUE,U15&gt;0),IF('[1]#REF'!$H$6="",TRUE,V15&gt;0),IF('[1]#REF'!$H$7="",TRUE,W15&gt;0)),"ACEITAR PARA PRÓXIMA ANÁLISE","REJEITAR NESTA ETAPA")</f>
        <v>#REF!</v>
      </c>
      <c r="Y15" s="10"/>
    </row>
    <row r="16" ht="12.75" hidden="1" customHeight="1" spans="1:25">
      <c r="A16" s="38"/>
      <c r="B16" s="37" t="str">
        <f>'Etapa Seleção (Tit-Abs-Key)'!A15</f>
        <v>REJEITADO</v>
      </c>
      <c r="C16" s="7"/>
      <c r="D16" s="7"/>
      <c r="E16" s="7"/>
      <c r="F16" s="37" t="str">
        <f t="shared" si="0"/>
        <v>DIVERGÊNCIA</v>
      </c>
      <c r="G16" s="6"/>
      <c r="H16" s="6"/>
      <c r="I16" s="6"/>
      <c r="J16" s="6"/>
      <c r="K16" s="6"/>
      <c r="L16" s="6"/>
      <c r="M16" s="6"/>
      <c r="N16" s="6"/>
      <c r="O16" s="6"/>
      <c r="P16" s="6"/>
      <c r="Q16" s="6"/>
      <c r="R16" s="6"/>
      <c r="S16" s="45">
        <v>0</v>
      </c>
      <c r="T16" s="45">
        <v>0</v>
      </c>
      <c r="U16" s="45">
        <v>0</v>
      </c>
      <c r="V16" s="45">
        <v>0</v>
      </c>
      <c r="W16" s="45">
        <v>0</v>
      </c>
      <c r="X16" s="45" t="e">
        <f>IF(AND(IF('[1]#REF'!$H$3="",TRUE,S16&gt;0),IF('[1]#REF'!$H$4="",TRUE,T16&gt;0),IF('[1]#REF'!$H$5="",TRUE,U16&gt;0),IF('[1]#REF'!$H$6="",TRUE,V16&gt;0),IF('[1]#REF'!$H$7="",TRUE,W16&gt;0)),"ACEITAR PARA PRÓXIMA ANÁLISE","REJEITAR NESTA ETAPA")</f>
        <v>#REF!</v>
      </c>
      <c r="Y16" s="10"/>
    </row>
    <row r="17" ht="12.75" hidden="1" customHeight="1" spans="1:25">
      <c r="A17" s="38"/>
      <c r="B17" s="37" t="str">
        <f>'Etapa Seleção (Tit-Abs-Key)'!A16</f>
        <v>REJEITADO</v>
      </c>
      <c r="C17" s="7"/>
      <c r="D17" s="7"/>
      <c r="E17" s="7"/>
      <c r="F17" s="37" t="str">
        <f t="shared" si="0"/>
        <v>DIVERGÊNCIA</v>
      </c>
      <c r="G17" s="6"/>
      <c r="H17" s="6"/>
      <c r="I17" s="6"/>
      <c r="J17" s="6"/>
      <c r="K17" s="6"/>
      <c r="L17" s="6"/>
      <c r="M17" s="6"/>
      <c r="N17" s="6"/>
      <c r="O17" s="6"/>
      <c r="P17" s="6"/>
      <c r="Q17" s="6"/>
      <c r="R17" s="6"/>
      <c r="S17" s="45">
        <v>0</v>
      </c>
      <c r="T17" s="45">
        <v>0</v>
      </c>
      <c r="U17" s="45">
        <v>0</v>
      </c>
      <c r="V17" s="45">
        <v>0</v>
      </c>
      <c r="W17" s="45">
        <v>0</v>
      </c>
      <c r="X17" s="45" t="e">
        <f>IF(AND(IF('[1]#REF'!$H$3="",TRUE,S17&gt;0),IF('[1]#REF'!$H$4="",TRUE,T17&gt;0),IF('[1]#REF'!$H$5="",TRUE,U17&gt;0),IF('[1]#REF'!$H$6="",TRUE,V17&gt;0),IF('[1]#REF'!$H$7="",TRUE,W17&gt;0)),"ACEITAR PARA PRÓXIMA ANÁLISE","REJEITAR NESTA ETAPA")</f>
        <v>#REF!</v>
      </c>
      <c r="Y17" s="10"/>
    </row>
    <row r="18" ht="12.75" hidden="1" customHeight="1" spans="1:25">
      <c r="A18" s="38"/>
      <c r="B18" s="37" t="str">
        <f>'Etapa Seleção (Tit-Abs-Key)'!A17</f>
        <v>REJEITADO</v>
      </c>
      <c r="C18" s="7"/>
      <c r="D18" s="7"/>
      <c r="E18" s="7"/>
      <c r="F18" s="37" t="str">
        <f t="shared" si="0"/>
        <v>DIVERGÊNCIA</v>
      </c>
      <c r="G18" s="6"/>
      <c r="H18" s="6"/>
      <c r="I18" s="6"/>
      <c r="J18" s="6"/>
      <c r="K18" s="6"/>
      <c r="L18" s="6"/>
      <c r="M18" s="6"/>
      <c r="N18" s="6"/>
      <c r="O18" s="6"/>
      <c r="P18" s="6"/>
      <c r="Q18" s="6"/>
      <c r="R18" s="6"/>
      <c r="S18" s="45">
        <v>0</v>
      </c>
      <c r="T18" s="45">
        <v>0</v>
      </c>
      <c r="U18" s="45">
        <v>0</v>
      </c>
      <c r="V18" s="45">
        <v>0</v>
      </c>
      <c r="W18" s="45">
        <v>0</v>
      </c>
      <c r="X18" s="45" t="e">
        <f>IF(AND(IF('[1]#REF'!$H$3="",TRUE,S18&gt;0),IF('[1]#REF'!$H$4="",TRUE,T18&gt;0),IF('[1]#REF'!$H$5="",TRUE,U18&gt;0),IF('[1]#REF'!$H$6="",TRUE,V18&gt;0),IF('[1]#REF'!$H$7="",TRUE,W18&gt;0)),"ACEITAR PARA PRÓXIMA ANÁLISE","REJEITAR NESTA ETAPA")</f>
        <v>#REF!</v>
      </c>
      <c r="Y18" s="10"/>
    </row>
    <row r="19" ht="12.75" hidden="1" customHeight="1" spans="1:25">
      <c r="A19" s="38"/>
      <c r="B19" s="37" t="str">
        <f>'Etapa Seleção (Tit-Abs-Key)'!A18</f>
        <v>REJEITADO</v>
      </c>
      <c r="C19" s="7"/>
      <c r="D19" s="7"/>
      <c r="E19" s="7"/>
      <c r="F19" s="37" t="str">
        <f t="shared" si="0"/>
        <v>DIVERGÊNCIA</v>
      </c>
      <c r="G19" s="6"/>
      <c r="H19" s="6"/>
      <c r="I19" s="6"/>
      <c r="J19" s="6"/>
      <c r="K19" s="6"/>
      <c r="L19" s="6"/>
      <c r="M19" s="6"/>
      <c r="N19" s="6"/>
      <c r="O19" s="6"/>
      <c r="P19" s="6"/>
      <c r="Q19" s="6"/>
      <c r="R19" s="6"/>
      <c r="S19" s="45">
        <v>0</v>
      </c>
      <c r="T19" s="45">
        <v>0</v>
      </c>
      <c r="U19" s="45">
        <v>0</v>
      </c>
      <c r="V19" s="45">
        <v>0</v>
      </c>
      <c r="W19" s="45">
        <v>0</v>
      </c>
      <c r="X19" s="45" t="e">
        <f>IF(AND(IF('[1]#REF'!$H$3="",TRUE,S19&gt;0),IF('[1]#REF'!$H$4="",TRUE,T19&gt;0),IF('[1]#REF'!$H$5="",TRUE,U19&gt;0),IF('[1]#REF'!$H$6="",TRUE,V19&gt;0),IF('[1]#REF'!$H$7="",TRUE,W19&gt;0)),"ACEITAR PARA PRÓXIMA ANÁLISE","REJEITAR NESTA ETAPA")</f>
        <v>#REF!</v>
      </c>
      <c r="Y19" s="10"/>
    </row>
    <row r="20" ht="12.75" hidden="1" customHeight="1" spans="1:25">
      <c r="A20" s="38"/>
      <c r="B20" s="37" t="str">
        <f>'Etapa Seleção (Tit-Abs-Key)'!A19</f>
        <v>REJEITADO</v>
      </c>
      <c r="C20" s="7"/>
      <c r="D20" s="7"/>
      <c r="E20" s="7"/>
      <c r="F20" s="37" t="str">
        <f t="shared" si="0"/>
        <v>DIVERGÊNCIA</v>
      </c>
      <c r="G20" s="6"/>
      <c r="H20" s="6"/>
      <c r="I20" s="6"/>
      <c r="J20" s="6"/>
      <c r="K20" s="6"/>
      <c r="L20" s="6"/>
      <c r="M20" s="6"/>
      <c r="N20" s="6"/>
      <c r="O20" s="6"/>
      <c r="P20" s="6"/>
      <c r="Q20" s="6"/>
      <c r="R20" s="6"/>
      <c r="S20" s="45">
        <v>0</v>
      </c>
      <c r="T20" s="45">
        <v>0</v>
      </c>
      <c r="U20" s="45">
        <v>0</v>
      </c>
      <c r="V20" s="45">
        <v>0</v>
      </c>
      <c r="W20" s="45">
        <v>0</v>
      </c>
      <c r="X20" s="45" t="e">
        <f>IF(AND(IF('[1]#REF'!$H$3="",TRUE,S20&gt;0),IF('[1]#REF'!$H$4="",TRUE,T20&gt;0),IF('[1]#REF'!$H$5="",TRUE,U20&gt;0),IF('[1]#REF'!$H$6="",TRUE,V20&gt;0),IF('[1]#REF'!$H$7="",TRUE,W20&gt;0)),"ACEITAR PARA PRÓXIMA ANÁLISE","REJEITAR NESTA ETAPA")</f>
        <v>#REF!</v>
      </c>
      <c r="Y20" s="10"/>
    </row>
    <row r="21" ht="12.75" hidden="1" customHeight="1" spans="1:25">
      <c r="A21" s="39"/>
      <c r="B21" s="37" t="str">
        <f>'Etapa Seleção (Tit-Abs-Key)'!A20</f>
        <v>REJEITADO</v>
      </c>
      <c r="C21" s="7"/>
      <c r="D21" s="7"/>
      <c r="E21" s="7"/>
      <c r="F21" s="37" t="str">
        <f t="shared" si="0"/>
        <v>DIVERGÊNCIA</v>
      </c>
      <c r="G21" s="6"/>
      <c r="H21" s="6"/>
      <c r="I21" s="6"/>
      <c r="J21" s="6"/>
      <c r="K21" s="6"/>
      <c r="L21" s="6"/>
      <c r="M21" s="6"/>
      <c r="N21" s="6"/>
      <c r="O21" s="6"/>
      <c r="P21" s="6"/>
      <c r="Q21" s="6"/>
      <c r="R21" s="6"/>
      <c r="S21" s="45">
        <v>0</v>
      </c>
      <c r="T21" s="45">
        <v>0</v>
      </c>
      <c r="U21" s="45">
        <v>0</v>
      </c>
      <c r="V21" s="45">
        <v>0</v>
      </c>
      <c r="W21" s="45">
        <v>0</v>
      </c>
      <c r="X21" s="45" t="e">
        <f>IF(AND(IF('[1]#REF'!$H$3="",TRUE,S21&gt;0),IF('[1]#REF'!$H$4="",TRUE,T21&gt;0),IF('[1]#REF'!$H$5="",TRUE,U21&gt;0),IF('[1]#REF'!$H$6="",TRUE,V21&gt;0),IF('[1]#REF'!$H$7="",TRUE,W21&gt;0)),"ACEITAR PARA PRÓXIMA ANÁLISE","REJEITAR NESTA ETAPA")</f>
        <v>#REF!</v>
      </c>
      <c r="Y21" s="10"/>
    </row>
    <row r="22" ht="12.75" hidden="1" customHeight="1" spans="1:25">
      <c r="A22" s="38"/>
      <c r="B22" s="37" t="str">
        <f>'Etapa Seleção (Tit-Abs-Key)'!A21</f>
        <v>REJEITADO</v>
      </c>
      <c r="C22" s="7"/>
      <c r="D22" s="7"/>
      <c r="E22" s="7"/>
      <c r="F22" s="37" t="str">
        <f t="shared" si="0"/>
        <v>DIVERGÊNCIA</v>
      </c>
      <c r="G22" s="6"/>
      <c r="H22" s="6"/>
      <c r="I22" s="6"/>
      <c r="J22" s="6"/>
      <c r="K22" s="6"/>
      <c r="L22" s="6"/>
      <c r="M22" s="6"/>
      <c r="N22" s="6"/>
      <c r="O22" s="6"/>
      <c r="P22" s="6"/>
      <c r="Q22" s="6"/>
      <c r="R22" s="6"/>
      <c r="S22" s="45">
        <v>0</v>
      </c>
      <c r="T22" s="45">
        <v>0</v>
      </c>
      <c r="U22" s="45">
        <v>0</v>
      </c>
      <c r="V22" s="45">
        <v>0</v>
      </c>
      <c r="W22" s="45">
        <v>0</v>
      </c>
      <c r="X22" s="45" t="e">
        <f>IF(AND(IF('[1]#REF'!$H$3="",TRUE,S22&gt;0),IF('[1]#REF'!$H$4="",TRUE,T22&gt;0),IF('[1]#REF'!$H$5="",TRUE,U22&gt;0),IF('[1]#REF'!$H$6="",TRUE,V22&gt;0),IF('[1]#REF'!$H$7="",TRUE,W22&gt;0)),"ACEITAR PARA PRÓXIMA ANÁLISE","REJEITAR NESTA ETAPA")</f>
        <v>#REF!</v>
      </c>
      <c r="Y22" s="10"/>
    </row>
    <row r="23" ht="12.75" hidden="1" customHeight="1" spans="1:25">
      <c r="A23" s="38"/>
      <c r="B23" s="37" t="str">
        <f>'Etapa Seleção (Tit-Abs-Key)'!A22</f>
        <v>REJEITADO</v>
      </c>
      <c r="C23" s="7"/>
      <c r="D23" s="7"/>
      <c r="E23" s="7"/>
      <c r="F23" s="37" t="str">
        <f t="shared" si="0"/>
        <v>DIVERGÊNCIA</v>
      </c>
      <c r="G23" s="6"/>
      <c r="H23" s="6"/>
      <c r="I23" s="6"/>
      <c r="J23" s="6"/>
      <c r="K23" s="6"/>
      <c r="L23" s="6"/>
      <c r="M23" s="6"/>
      <c r="N23" s="6"/>
      <c r="O23" s="6"/>
      <c r="P23" s="6"/>
      <c r="Q23" s="6"/>
      <c r="R23" s="6"/>
      <c r="S23" s="45">
        <v>0</v>
      </c>
      <c r="T23" s="45">
        <v>0</v>
      </c>
      <c r="U23" s="45">
        <v>0</v>
      </c>
      <c r="V23" s="45">
        <v>0</v>
      </c>
      <c r="W23" s="45">
        <v>0</v>
      </c>
      <c r="X23" s="45" t="e">
        <f>IF(AND(IF('[1]#REF'!$H$3="",TRUE,S23&gt;0),IF('[1]#REF'!$H$4="",TRUE,T23&gt;0),IF('[1]#REF'!$H$5="",TRUE,U23&gt;0),IF('[1]#REF'!$H$6="",TRUE,V23&gt;0),IF('[1]#REF'!$H$7="",TRUE,W23&gt;0)),"ACEITAR PARA PRÓXIMA ANÁLISE","REJEITAR NESTA ETAPA")</f>
        <v>#REF!</v>
      </c>
      <c r="Y23" s="10"/>
    </row>
    <row r="24" ht="12.75" hidden="1" customHeight="1" spans="1:25">
      <c r="A24" s="38"/>
      <c r="B24" s="37" t="str">
        <f>'Etapa Seleção (Tit-Abs-Key)'!A23</f>
        <v>REJEITADO</v>
      </c>
      <c r="C24" s="7"/>
      <c r="D24" s="7"/>
      <c r="E24" s="7"/>
      <c r="F24" s="37" t="str">
        <f t="shared" si="0"/>
        <v>DIVERGÊNCIA</v>
      </c>
      <c r="G24" s="6"/>
      <c r="H24" s="6"/>
      <c r="I24" s="6"/>
      <c r="J24" s="6"/>
      <c r="K24" s="6"/>
      <c r="L24" s="6"/>
      <c r="M24" s="6"/>
      <c r="N24" s="6"/>
      <c r="O24" s="6"/>
      <c r="P24" s="6"/>
      <c r="Q24" s="6"/>
      <c r="R24" s="6"/>
      <c r="S24" s="45">
        <v>0</v>
      </c>
      <c r="T24" s="45">
        <v>0</v>
      </c>
      <c r="U24" s="45">
        <v>0</v>
      </c>
      <c r="V24" s="45">
        <v>0</v>
      </c>
      <c r="W24" s="45">
        <v>0</v>
      </c>
      <c r="X24" s="45" t="e">
        <f>IF(AND(IF('[1]#REF'!$H$3="",TRUE,S24&gt;0),IF('[1]#REF'!$H$4="",TRUE,T24&gt;0),IF('[1]#REF'!$H$5="",TRUE,U24&gt;0),IF('[1]#REF'!$H$6="",TRUE,V24&gt;0),IF('[1]#REF'!$H$7="",TRUE,W24&gt;0)),"ACEITAR PARA PRÓXIMA ANÁLISE","REJEITAR NESTA ETAPA")</f>
        <v>#REF!</v>
      </c>
      <c r="Y24" s="10"/>
    </row>
    <row r="25" ht="12.75" hidden="1" customHeight="1" spans="1:25">
      <c r="A25" s="39"/>
      <c r="B25" s="37" t="str">
        <f>'Etapa Seleção (Tit-Abs-Key)'!A24</f>
        <v>REJEITADO</v>
      </c>
      <c r="C25" s="7"/>
      <c r="D25" s="7"/>
      <c r="E25" s="7"/>
      <c r="F25" s="37" t="str">
        <f t="shared" si="0"/>
        <v>DIVERGÊNCIA</v>
      </c>
      <c r="G25" s="6"/>
      <c r="H25" s="6"/>
      <c r="I25" s="6"/>
      <c r="J25" s="6"/>
      <c r="K25" s="6"/>
      <c r="L25" s="6"/>
      <c r="M25" s="6"/>
      <c r="N25" s="6"/>
      <c r="O25" s="6"/>
      <c r="P25" s="6"/>
      <c r="Q25" s="6"/>
      <c r="R25" s="6"/>
      <c r="S25" s="45">
        <v>0</v>
      </c>
      <c r="T25" s="45">
        <v>0</v>
      </c>
      <c r="U25" s="45">
        <v>0</v>
      </c>
      <c r="V25" s="45">
        <v>0</v>
      </c>
      <c r="W25" s="45">
        <v>0</v>
      </c>
      <c r="X25" s="45" t="e">
        <f>IF(AND(IF('[1]#REF'!$H$3="",TRUE,S25&gt;0),IF('[1]#REF'!$H$4="",TRUE,T25&gt;0),IF('[1]#REF'!$H$5="",TRUE,U25&gt;0),IF('[1]#REF'!$H$6="",TRUE,V25&gt;0),IF('[1]#REF'!$H$7="",TRUE,W25&gt;0)),"ACEITAR PARA PRÓXIMA ANÁLISE","REJEITAR NESTA ETAPA")</f>
        <v>#REF!</v>
      </c>
      <c r="Y25" s="10"/>
    </row>
    <row r="26" ht="12.75" hidden="1" customHeight="1" spans="1:25">
      <c r="A26" s="38"/>
      <c r="B26" s="37" t="str">
        <f>'Etapa Seleção (Tit-Abs-Key)'!A25</f>
        <v>REJEITADO</v>
      </c>
      <c r="C26" s="7"/>
      <c r="D26" s="7"/>
      <c r="E26" s="7"/>
      <c r="F26" s="37" t="str">
        <f t="shared" si="0"/>
        <v>DIVERGÊNCIA</v>
      </c>
      <c r="G26" s="6"/>
      <c r="H26" s="6"/>
      <c r="I26" s="6"/>
      <c r="J26" s="6"/>
      <c r="K26" s="6"/>
      <c r="L26" s="6"/>
      <c r="M26" s="6"/>
      <c r="N26" s="6"/>
      <c r="O26" s="6"/>
      <c r="P26" s="6"/>
      <c r="Q26" s="6"/>
      <c r="R26" s="6"/>
      <c r="S26" s="45">
        <v>0</v>
      </c>
      <c r="T26" s="45">
        <v>0</v>
      </c>
      <c r="U26" s="45">
        <v>0</v>
      </c>
      <c r="V26" s="45">
        <v>0</v>
      </c>
      <c r="W26" s="45">
        <v>0</v>
      </c>
      <c r="X26" s="45" t="e">
        <f>IF(AND(IF('[1]#REF'!$H$3="",TRUE,S26&gt;0),IF('[1]#REF'!$H$4="",TRUE,T26&gt;0),IF('[1]#REF'!$H$5="",TRUE,U26&gt;0),IF('[1]#REF'!$H$6="",TRUE,V26&gt;0),IF('[1]#REF'!$H$7="",TRUE,W26&gt;0)),"ACEITAR PARA PRÓXIMA ANÁLISE","REJEITAR NESTA ETAPA")</f>
        <v>#REF!</v>
      </c>
      <c r="Y26" s="10"/>
    </row>
    <row r="27" ht="12.75" hidden="1" customHeight="1" spans="1:25">
      <c r="A27" s="38"/>
      <c r="B27" s="37" t="str">
        <f>'Etapa Seleção (Tit-Abs-Key)'!A26</f>
        <v>REJEITADO</v>
      </c>
      <c r="C27" s="7"/>
      <c r="D27" s="7"/>
      <c r="E27" s="7"/>
      <c r="F27" s="37" t="str">
        <f t="shared" si="0"/>
        <v>DIVERGÊNCIA</v>
      </c>
      <c r="G27" s="6"/>
      <c r="H27" s="6"/>
      <c r="I27" s="6"/>
      <c r="J27" s="6"/>
      <c r="K27" s="6"/>
      <c r="L27" s="6"/>
      <c r="M27" s="6"/>
      <c r="N27" s="6"/>
      <c r="O27" s="6"/>
      <c r="P27" s="6"/>
      <c r="Q27" s="6"/>
      <c r="R27" s="6"/>
      <c r="S27" s="45">
        <v>0</v>
      </c>
      <c r="T27" s="45">
        <v>0</v>
      </c>
      <c r="U27" s="45">
        <v>0</v>
      </c>
      <c r="V27" s="45">
        <v>0</v>
      </c>
      <c r="W27" s="45">
        <v>0</v>
      </c>
      <c r="X27" s="45" t="e">
        <f>IF(AND(IF('[1]#REF'!$H$3="",TRUE,S27&gt;0),IF('[1]#REF'!$H$4="",TRUE,T27&gt;0),IF('[1]#REF'!$H$5="",TRUE,U27&gt;0),IF('[1]#REF'!$H$6="",TRUE,V27&gt;0),IF('[1]#REF'!$H$7="",TRUE,W27&gt;0)),"ACEITAR PARA PRÓXIMA ANÁLISE","REJEITAR NESTA ETAPA")</f>
        <v>#REF!</v>
      </c>
      <c r="Y27" s="10"/>
    </row>
    <row r="28" ht="12.75" hidden="1" customHeight="1" spans="1:25">
      <c r="A28" s="38"/>
      <c r="B28" s="37" t="str">
        <f>'Etapa Seleção (Tit-Abs-Key)'!A27</f>
        <v>REJEITADO</v>
      </c>
      <c r="C28" s="7"/>
      <c r="D28" s="7"/>
      <c r="E28" s="7"/>
      <c r="F28" s="37" t="str">
        <f t="shared" si="0"/>
        <v>DIVERGÊNCIA</v>
      </c>
      <c r="G28" s="6"/>
      <c r="H28" s="6"/>
      <c r="I28" s="6"/>
      <c r="J28" s="6"/>
      <c r="K28" s="6"/>
      <c r="L28" s="6"/>
      <c r="M28" s="6"/>
      <c r="N28" s="6"/>
      <c r="O28" s="6"/>
      <c r="P28" s="6"/>
      <c r="Q28" s="6"/>
      <c r="R28" s="6"/>
      <c r="S28" s="45">
        <v>0</v>
      </c>
      <c r="T28" s="45">
        <v>0</v>
      </c>
      <c r="U28" s="45">
        <v>0</v>
      </c>
      <c r="V28" s="45">
        <v>0</v>
      </c>
      <c r="W28" s="45">
        <v>0</v>
      </c>
      <c r="X28" s="45" t="e">
        <f>IF(AND(IF('[1]#REF'!$H$3="",TRUE,S28&gt;0),IF('[1]#REF'!$H$4="",TRUE,T28&gt;0),IF('[1]#REF'!$H$5="",TRUE,U28&gt;0),IF('[1]#REF'!$H$6="",TRUE,V28&gt;0),IF('[1]#REF'!$H$7="",TRUE,W28&gt;0)),"ACEITAR PARA PRÓXIMA ANÁLISE","REJEITAR NESTA ETAPA")</f>
        <v>#REF!</v>
      </c>
      <c r="Y28" s="10"/>
    </row>
    <row r="29" ht="12.75" hidden="1" customHeight="1" spans="1:25">
      <c r="A29" s="39"/>
      <c r="B29" s="37" t="str">
        <f>'Etapa Seleção (Tit-Abs-Key)'!A28</f>
        <v>REJEITADO</v>
      </c>
      <c r="C29" s="7"/>
      <c r="D29" s="7"/>
      <c r="E29" s="7"/>
      <c r="F29" s="37" t="str">
        <f t="shared" si="0"/>
        <v>DIVERGÊNCIA</v>
      </c>
      <c r="G29" s="6"/>
      <c r="H29" s="6"/>
      <c r="I29" s="6"/>
      <c r="J29" s="6"/>
      <c r="K29" s="6"/>
      <c r="L29" s="6"/>
      <c r="M29" s="6"/>
      <c r="N29" s="6"/>
      <c r="O29" s="6"/>
      <c r="P29" s="6"/>
      <c r="Q29" s="6"/>
      <c r="R29" s="6"/>
      <c r="S29" s="45">
        <v>0</v>
      </c>
      <c r="T29" s="45">
        <v>0</v>
      </c>
      <c r="U29" s="45">
        <v>0</v>
      </c>
      <c r="V29" s="45">
        <v>0</v>
      </c>
      <c r="W29" s="45">
        <v>0</v>
      </c>
      <c r="X29" s="45" t="e">
        <f>IF(AND(IF('[1]#REF'!$H$3="",TRUE,S29&gt;0),IF('[1]#REF'!$H$4="",TRUE,T29&gt;0),IF('[1]#REF'!$H$5="",TRUE,U29&gt;0),IF('[1]#REF'!$H$6="",TRUE,V29&gt;0),IF('[1]#REF'!$H$7="",TRUE,W29&gt;0)),"ACEITAR PARA PRÓXIMA ANÁLISE","REJEITAR NESTA ETAPA")</f>
        <v>#REF!</v>
      </c>
      <c r="Y29" s="10"/>
    </row>
    <row r="30" ht="12.75" hidden="1" customHeight="1" spans="1:25">
      <c r="A30" s="38"/>
      <c r="B30" s="37" t="str">
        <f>'Etapa Seleção (Tit-Abs-Key)'!A29</f>
        <v>REJEITADO</v>
      </c>
      <c r="C30" s="7"/>
      <c r="D30" s="7"/>
      <c r="E30" s="7"/>
      <c r="F30" s="37" t="str">
        <f t="shared" si="0"/>
        <v>DIVERGÊNCIA</v>
      </c>
      <c r="G30" s="6"/>
      <c r="H30" s="6"/>
      <c r="I30" s="6"/>
      <c r="J30" s="6"/>
      <c r="K30" s="6"/>
      <c r="L30" s="6"/>
      <c r="M30" s="6"/>
      <c r="N30" s="6"/>
      <c r="O30" s="6"/>
      <c r="P30" s="6"/>
      <c r="Q30" s="6"/>
      <c r="R30" s="6"/>
      <c r="S30" s="45">
        <v>0</v>
      </c>
      <c r="T30" s="45">
        <v>0</v>
      </c>
      <c r="U30" s="45">
        <v>0</v>
      </c>
      <c r="V30" s="45">
        <v>0</v>
      </c>
      <c r="W30" s="45">
        <v>0</v>
      </c>
      <c r="X30" s="45" t="e">
        <f>IF(AND(IF('[1]#REF'!$H$3="",TRUE,S30&gt;0),IF('[1]#REF'!$H$4="",TRUE,T30&gt;0),IF('[1]#REF'!$H$5="",TRUE,U30&gt;0),IF('[1]#REF'!$H$6="",TRUE,V30&gt;0),IF('[1]#REF'!$H$7="",TRUE,W30&gt;0)),"ACEITAR PARA PRÓXIMA ANÁLISE","REJEITAR NESTA ETAPA")</f>
        <v>#REF!</v>
      </c>
      <c r="Y30" s="10"/>
    </row>
    <row r="31" ht="12.75" hidden="1" customHeight="1" spans="1:25">
      <c r="A31" s="38"/>
      <c r="B31" s="37" t="str">
        <f>'Etapa Seleção (Tit-Abs-Key)'!A30</f>
        <v>REJEITADO</v>
      </c>
      <c r="C31" s="7"/>
      <c r="D31" s="7"/>
      <c r="E31" s="7"/>
      <c r="F31" s="37" t="str">
        <f t="shared" si="0"/>
        <v>DIVERGÊNCIA</v>
      </c>
      <c r="G31" s="6"/>
      <c r="H31" s="6"/>
      <c r="I31" s="6"/>
      <c r="J31" s="6"/>
      <c r="K31" s="6"/>
      <c r="L31" s="6"/>
      <c r="M31" s="6"/>
      <c r="N31" s="6"/>
      <c r="O31" s="6"/>
      <c r="P31" s="6"/>
      <c r="Q31" s="6"/>
      <c r="R31" s="6"/>
      <c r="S31" s="45">
        <v>0</v>
      </c>
      <c r="T31" s="45">
        <v>0</v>
      </c>
      <c r="U31" s="45">
        <v>0</v>
      </c>
      <c r="V31" s="45">
        <v>0</v>
      </c>
      <c r="W31" s="45">
        <v>0</v>
      </c>
      <c r="X31" s="45" t="e">
        <f>IF(AND(IF('[1]#REF'!$H$3="",TRUE,S31&gt;0),IF('[1]#REF'!$H$4="",TRUE,T31&gt;0),IF('[1]#REF'!$H$5="",TRUE,U31&gt;0),IF('[1]#REF'!$H$6="",TRUE,V31&gt;0),IF('[1]#REF'!$H$7="",TRUE,W31&gt;0)),"ACEITAR PARA PRÓXIMA ANÁLISE","REJEITAR NESTA ETAPA")</f>
        <v>#REF!</v>
      </c>
      <c r="Y31" s="10"/>
    </row>
    <row r="32" ht="12.75" hidden="1" customHeight="1" spans="1:25">
      <c r="A32" s="38"/>
      <c r="B32" s="37" t="str">
        <f>'Etapa Seleção (Tit-Abs-Key)'!A31</f>
        <v>REJEITADO</v>
      </c>
      <c r="C32" s="7"/>
      <c r="D32" s="7"/>
      <c r="E32" s="7"/>
      <c r="F32" s="37" t="str">
        <f t="shared" si="0"/>
        <v>DIVERGÊNCIA</v>
      </c>
      <c r="G32" s="6"/>
      <c r="H32" s="6"/>
      <c r="I32" s="6"/>
      <c r="J32" s="6"/>
      <c r="K32" s="6"/>
      <c r="L32" s="6"/>
      <c r="M32" s="6"/>
      <c r="N32" s="6"/>
      <c r="O32" s="6"/>
      <c r="P32" s="6"/>
      <c r="Q32" s="6"/>
      <c r="R32" s="6"/>
      <c r="S32" s="45">
        <v>0</v>
      </c>
      <c r="T32" s="45">
        <v>0</v>
      </c>
      <c r="U32" s="45">
        <v>0</v>
      </c>
      <c r="V32" s="45">
        <v>0</v>
      </c>
      <c r="W32" s="45">
        <v>0</v>
      </c>
      <c r="X32" s="45" t="e">
        <f>IF(AND(IF('[1]#REF'!$H$3="",TRUE,S32&gt;0),IF('[1]#REF'!$H$4="",TRUE,T32&gt;0),IF('[1]#REF'!$H$5="",TRUE,U32&gt;0),IF('[1]#REF'!$H$6="",TRUE,V32&gt;0),IF('[1]#REF'!$H$7="",TRUE,W32&gt;0)),"ACEITAR PARA PRÓXIMA ANÁLISE","REJEITAR NESTA ETAPA")</f>
        <v>#REF!</v>
      </c>
      <c r="Y32" s="10"/>
    </row>
    <row r="33" ht="12.75" hidden="1" customHeight="1" spans="1:25">
      <c r="A33" s="38"/>
      <c r="B33" s="37" t="str">
        <f>'Etapa Seleção (Tit-Abs-Key)'!A32</f>
        <v>REJEITADO</v>
      </c>
      <c r="C33" s="7"/>
      <c r="D33" s="7"/>
      <c r="E33" s="7"/>
      <c r="F33" s="37" t="str">
        <f t="shared" si="0"/>
        <v>DIVERGÊNCIA</v>
      </c>
      <c r="G33" s="6"/>
      <c r="H33" s="6"/>
      <c r="I33" s="6"/>
      <c r="J33" s="6"/>
      <c r="K33" s="6"/>
      <c r="L33" s="6"/>
      <c r="M33" s="6"/>
      <c r="N33" s="6"/>
      <c r="O33" s="6"/>
      <c r="P33" s="6"/>
      <c r="Q33" s="6"/>
      <c r="R33" s="6"/>
      <c r="S33" s="45">
        <v>0</v>
      </c>
      <c r="T33" s="45">
        <v>0</v>
      </c>
      <c r="U33" s="45">
        <v>0</v>
      </c>
      <c r="V33" s="45">
        <v>0</v>
      </c>
      <c r="W33" s="45">
        <v>0</v>
      </c>
      <c r="X33" s="45" t="e">
        <f>IF(AND(IF('[1]#REF'!$H$3="",TRUE,S33&gt;0),IF('[1]#REF'!$H$4="",TRUE,T33&gt;0),IF('[1]#REF'!$H$5="",TRUE,U33&gt;0),IF('[1]#REF'!$H$6="",TRUE,V33&gt;0),IF('[1]#REF'!$H$7="",TRUE,W33&gt;0)),"ACEITAR PARA PRÓXIMA ANÁLISE","REJEITAR NESTA ETAPA")</f>
        <v>#REF!</v>
      </c>
      <c r="Y33" s="10"/>
    </row>
    <row r="34" ht="12.75" hidden="1" customHeight="1" spans="1:25">
      <c r="A34" s="38"/>
      <c r="B34" s="37" t="str">
        <f>'Etapa Seleção (Tit-Abs-Key)'!A33</f>
        <v>REJEITADO</v>
      </c>
      <c r="C34" s="7"/>
      <c r="D34" s="7"/>
      <c r="E34" s="7"/>
      <c r="F34" s="37" t="str">
        <f t="shared" si="0"/>
        <v>DIVERGÊNCIA</v>
      </c>
      <c r="G34" s="6"/>
      <c r="H34" s="6"/>
      <c r="I34" s="6"/>
      <c r="J34" s="6"/>
      <c r="K34" s="6"/>
      <c r="L34" s="6"/>
      <c r="M34" s="6"/>
      <c r="N34" s="6"/>
      <c r="O34" s="6"/>
      <c r="P34" s="6"/>
      <c r="Q34" s="6"/>
      <c r="R34" s="6"/>
      <c r="S34" s="45">
        <v>0</v>
      </c>
      <c r="T34" s="45">
        <v>0</v>
      </c>
      <c r="U34" s="45">
        <v>0</v>
      </c>
      <c r="V34" s="45">
        <v>0</v>
      </c>
      <c r="W34" s="45">
        <v>0</v>
      </c>
      <c r="X34" s="45" t="e">
        <f>IF(AND(IF('[1]#REF'!$H$3="",TRUE,S34&gt;0),IF('[1]#REF'!$H$4="",TRUE,T34&gt;0),IF('[1]#REF'!$H$5="",TRUE,U34&gt;0),IF('[1]#REF'!$H$6="",TRUE,V34&gt;0),IF('[1]#REF'!$H$7="",TRUE,W34&gt;0)),"ACEITAR PARA PRÓXIMA ANÁLISE","REJEITAR NESTA ETAPA")</f>
        <v>#REF!</v>
      </c>
      <c r="Y34" s="10"/>
    </row>
    <row r="35" ht="12.75" hidden="1" customHeight="1" spans="1:25">
      <c r="A35" s="38"/>
      <c r="B35" s="37" t="str">
        <f>'Etapa Seleção (Tit-Abs-Key)'!A34</f>
        <v>REJEITADO</v>
      </c>
      <c r="C35" s="7"/>
      <c r="D35" s="7"/>
      <c r="E35" s="7"/>
      <c r="F35" s="37" t="str">
        <f t="shared" si="0"/>
        <v>DIVERGÊNCIA</v>
      </c>
      <c r="G35" s="6"/>
      <c r="H35" s="6"/>
      <c r="I35" s="6"/>
      <c r="J35" s="6"/>
      <c r="K35" s="6"/>
      <c r="L35" s="6"/>
      <c r="M35" s="6"/>
      <c r="N35" s="6"/>
      <c r="O35" s="6"/>
      <c r="P35" s="6"/>
      <c r="Q35" s="6"/>
      <c r="R35" s="6"/>
      <c r="S35" s="45">
        <v>0</v>
      </c>
      <c r="T35" s="45">
        <v>0</v>
      </c>
      <c r="U35" s="45">
        <v>0</v>
      </c>
      <c r="V35" s="45">
        <v>0</v>
      </c>
      <c r="W35" s="45">
        <v>0</v>
      </c>
      <c r="X35" s="45" t="e">
        <f>IF(AND(IF('[1]#REF'!$H$3="",TRUE,S35&gt;0),IF('[1]#REF'!$H$4="",TRUE,T35&gt;0),IF('[1]#REF'!$H$5="",TRUE,U35&gt;0),IF('[1]#REF'!$H$6="",TRUE,V35&gt;0),IF('[1]#REF'!$H$7="",TRUE,W35&gt;0)),"ACEITAR PARA PRÓXIMA ANÁLISE","REJEITAR NESTA ETAPA")</f>
        <v>#REF!</v>
      </c>
      <c r="Y35" s="10"/>
    </row>
    <row r="36" ht="12.75" hidden="1" customHeight="1" spans="1:25">
      <c r="A36" s="39"/>
      <c r="B36" s="37" t="str">
        <f>'Etapa Seleção (Tit-Abs-Key)'!A35</f>
        <v>REJEITADO</v>
      </c>
      <c r="C36" s="7"/>
      <c r="D36" s="7"/>
      <c r="E36" s="7"/>
      <c r="F36" s="37" t="str">
        <f t="shared" si="0"/>
        <v>DIVERGÊNCIA</v>
      </c>
      <c r="G36" s="6"/>
      <c r="H36" s="6"/>
      <c r="I36" s="6"/>
      <c r="J36" s="6"/>
      <c r="K36" s="6"/>
      <c r="L36" s="6"/>
      <c r="M36" s="6"/>
      <c r="N36" s="6"/>
      <c r="O36" s="6"/>
      <c r="P36" s="6"/>
      <c r="Q36" s="6"/>
      <c r="R36" s="6"/>
      <c r="S36" s="45">
        <v>0</v>
      </c>
      <c r="T36" s="45">
        <v>0</v>
      </c>
      <c r="U36" s="45">
        <v>0</v>
      </c>
      <c r="V36" s="45">
        <v>0</v>
      </c>
      <c r="W36" s="45">
        <v>0</v>
      </c>
      <c r="X36" s="45" t="e">
        <f>IF(AND(IF('[1]#REF'!$H$3="",TRUE,S36&gt;0),IF('[1]#REF'!$H$4="",TRUE,T36&gt;0),IF('[1]#REF'!$H$5="",TRUE,U36&gt;0),IF('[1]#REF'!$H$6="",TRUE,V36&gt;0),IF('[1]#REF'!$H$7="",TRUE,W36&gt;0)),"ACEITAR PARA PRÓXIMA ANÁLISE","REJEITAR NESTA ETAPA")</f>
        <v>#REF!</v>
      </c>
      <c r="Y36" s="10"/>
    </row>
    <row r="37" ht="12.75" hidden="1" customHeight="1" spans="1:25">
      <c r="A37" s="38"/>
      <c r="B37" s="37" t="str">
        <f>'Etapa Seleção (Tit-Abs-Key)'!A36</f>
        <v>REJEITADO</v>
      </c>
      <c r="C37" s="7"/>
      <c r="D37" s="7"/>
      <c r="E37" s="7"/>
      <c r="F37" s="37" t="str">
        <f t="shared" si="0"/>
        <v>DIVERGÊNCIA</v>
      </c>
      <c r="G37" s="6"/>
      <c r="H37" s="6"/>
      <c r="I37" s="6"/>
      <c r="J37" s="6"/>
      <c r="K37" s="6"/>
      <c r="L37" s="6"/>
      <c r="M37" s="6"/>
      <c r="N37" s="6"/>
      <c r="O37" s="6"/>
      <c r="P37" s="6"/>
      <c r="Q37" s="6"/>
      <c r="R37" s="6"/>
      <c r="S37" s="45">
        <v>0</v>
      </c>
      <c r="T37" s="45">
        <v>0</v>
      </c>
      <c r="U37" s="45">
        <v>0</v>
      </c>
      <c r="V37" s="45">
        <v>0</v>
      </c>
      <c r="W37" s="45">
        <v>0</v>
      </c>
      <c r="X37" s="45" t="e">
        <f>IF(AND(IF('[1]#REF'!$H$3="",TRUE,S37&gt;0),IF('[1]#REF'!$H$4="",TRUE,T37&gt;0),IF('[1]#REF'!$H$5="",TRUE,U37&gt;0),IF('[1]#REF'!$H$6="",TRUE,V37&gt;0),IF('[1]#REF'!$H$7="",TRUE,W37&gt;0)),"ACEITAR PARA PRÓXIMA ANÁLISE","REJEITAR NESTA ETAPA")</f>
        <v>#REF!</v>
      </c>
      <c r="Y37" s="10"/>
    </row>
    <row r="38" ht="12.75" hidden="1" customHeight="1" spans="1:25">
      <c r="A38" s="38"/>
      <c r="B38" s="37" t="str">
        <f>'Etapa Seleção (Tit-Abs-Key)'!A37</f>
        <v>REJEITADO</v>
      </c>
      <c r="C38" s="7"/>
      <c r="D38" s="7"/>
      <c r="E38" s="7"/>
      <c r="F38" s="37" t="str">
        <f t="shared" si="0"/>
        <v>DIVERGÊNCIA</v>
      </c>
      <c r="G38" s="6"/>
      <c r="H38" s="6"/>
      <c r="I38" s="6"/>
      <c r="J38" s="6"/>
      <c r="K38" s="6"/>
      <c r="L38" s="6"/>
      <c r="M38" s="6"/>
      <c r="N38" s="6"/>
      <c r="O38" s="6"/>
      <c r="P38" s="6"/>
      <c r="Q38" s="6"/>
      <c r="R38" s="6"/>
      <c r="S38" s="45">
        <v>0</v>
      </c>
      <c r="T38" s="45">
        <v>0</v>
      </c>
      <c r="U38" s="45">
        <v>0</v>
      </c>
      <c r="V38" s="45">
        <v>0</v>
      </c>
      <c r="W38" s="45">
        <v>0</v>
      </c>
      <c r="X38" s="45" t="e">
        <f>IF(AND(IF('[1]#REF'!$H$3="",TRUE,S38&gt;0),IF('[1]#REF'!$H$4="",TRUE,T38&gt;0),IF('[1]#REF'!$H$5="",TRUE,U38&gt;0),IF('[1]#REF'!$H$6="",TRUE,V38&gt;0),IF('[1]#REF'!$H$7="",TRUE,W38&gt;0)),"ACEITAR PARA PRÓXIMA ANÁLISE","REJEITAR NESTA ETAPA")</f>
        <v>#REF!</v>
      </c>
      <c r="Y38" s="10"/>
    </row>
    <row r="39" ht="12.75" hidden="1" customHeight="1" spans="1:25">
      <c r="A39" s="38"/>
      <c r="B39" s="37" t="str">
        <f>'Etapa Seleção (Tit-Abs-Key)'!A38</f>
        <v>REJEITADO</v>
      </c>
      <c r="C39" s="7"/>
      <c r="D39" s="7"/>
      <c r="E39" s="7"/>
      <c r="F39" s="37" t="str">
        <f t="shared" si="0"/>
        <v>DIVERGÊNCIA</v>
      </c>
      <c r="G39" s="6"/>
      <c r="H39" s="6"/>
      <c r="I39" s="6"/>
      <c r="J39" s="6"/>
      <c r="K39" s="6"/>
      <c r="L39" s="6"/>
      <c r="M39" s="6"/>
      <c r="N39" s="6"/>
      <c r="O39" s="6"/>
      <c r="P39" s="6"/>
      <c r="Q39" s="6"/>
      <c r="R39" s="6"/>
      <c r="S39" s="45">
        <v>0</v>
      </c>
      <c r="T39" s="45">
        <v>0</v>
      </c>
      <c r="U39" s="45">
        <v>0</v>
      </c>
      <c r="V39" s="45">
        <v>0</v>
      </c>
      <c r="W39" s="45">
        <v>0</v>
      </c>
      <c r="X39" s="45" t="e">
        <f>IF(AND(IF('[1]#REF'!$H$3="",TRUE,S39&gt;0),IF('[1]#REF'!$H$4="",TRUE,T39&gt;0),IF('[1]#REF'!$H$5="",TRUE,U39&gt;0),IF('[1]#REF'!$H$6="",TRUE,V39&gt;0),IF('[1]#REF'!$H$7="",TRUE,W39&gt;0)),"ACEITAR PARA PRÓXIMA ANÁLISE","REJEITAR NESTA ETAPA")</f>
        <v>#REF!</v>
      </c>
      <c r="Y39" s="10"/>
    </row>
    <row r="40" ht="12.75" customHeight="1" spans="1:12">
      <c r="A40" s="8" t="s">
        <v>3322</v>
      </c>
      <c r="B40" s="37" t="str">
        <f>'Etapa Seleção (Tit-Abs-Key)'!A777</f>
        <v>SELECIONADO</v>
      </c>
      <c r="C40" s="7" t="s">
        <v>3362</v>
      </c>
      <c r="D40" s="7"/>
      <c r="E40" s="7"/>
      <c r="F40" s="37" t="str">
        <f t="shared" si="0"/>
        <v>DIVERGÊNCIA</v>
      </c>
      <c r="G40" s="7"/>
      <c r="H40" s="6"/>
      <c r="I40" s="6"/>
      <c r="J40" s="6"/>
      <c r="K40" s="6"/>
      <c r="L40" s="6"/>
    </row>
    <row r="41" ht="12.75" hidden="1" customHeight="1" spans="1:25">
      <c r="A41" s="38"/>
      <c r="B41" s="37" t="str">
        <f>'Etapa Seleção (Tit-Abs-Key)'!A40</f>
        <v>REJEITADO</v>
      </c>
      <c r="C41" s="7"/>
      <c r="D41" s="7"/>
      <c r="E41" s="7"/>
      <c r="F41" s="37" t="str">
        <f t="shared" si="0"/>
        <v>DIVERGÊNCIA</v>
      </c>
      <c r="G41" s="6"/>
      <c r="H41" s="6"/>
      <c r="I41" s="6"/>
      <c r="J41" s="6"/>
      <c r="K41" s="6"/>
      <c r="L41" s="6"/>
      <c r="M41" s="6"/>
      <c r="N41" s="6"/>
      <c r="O41" s="6"/>
      <c r="P41" s="6"/>
      <c r="Q41" s="6"/>
      <c r="R41" s="6"/>
      <c r="S41" s="45">
        <v>0</v>
      </c>
      <c r="T41" s="45">
        <v>0</v>
      </c>
      <c r="U41" s="45">
        <v>0</v>
      </c>
      <c r="V41" s="45">
        <v>0</v>
      </c>
      <c r="W41" s="45">
        <v>0</v>
      </c>
      <c r="X41" s="45" t="e">
        <f>IF(AND(IF('[1]#REF'!$H$3="",TRUE,S41&gt;0),IF('[1]#REF'!$H$4="",TRUE,T41&gt;0),IF('[1]#REF'!$H$5="",TRUE,U41&gt;0),IF('[1]#REF'!$H$6="",TRUE,V41&gt;0),IF('[1]#REF'!$H$7="",TRUE,W41&gt;0)),"ACEITAR PARA PRÓXIMA ANÁLISE","REJEITAR NESTA ETAPA")</f>
        <v>#REF!</v>
      </c>
      <c r="Y41" s="10"/>
    </row>
    <row r="42" ht="12.75" hidden="1" customHeight="1" spans="1:25">
      <c r="A42" s="38"/>
      <c r="B42" s="37" t="str">
        <f>'Etapa Seleção (Tit-Abs-Key)'!A41</f>
        <v>REJEITADO</v>
      </c>
      <c r="C42" s="7"/>
      <c r="D42" s="7"/>
      <c r="E42" s="7"/>
      <c r="F42" s="37" t="str">
        <f t="shared" si="0"/>
        <v>DIVERGÊNCIA</v>
      </c>
      <c r="G42" s="6"/>
      <c r="H42" s="6"/>
      <c r="I42" s="6"/>
      <c r="J42" s="6"/>
      <c r="K42" s="6"/>
      <c r="L42" s="6"/>
      <c r="M42" s="6"/>
      <c r="N42" s="6"/>
      <c r="O42" s="6"/>
      <c r="P42" s="6"/>
      <c r="Q42" s="6"/>
      <c r="R42" s="6"/>
      <c r="S42" s="45">
        <v>0</v>
      </c>
      <c r="T42" s="45">
        <v>0</v>
      </c>
      <c r="U42" s="45">
        <v>0</v>
      </c>
      <c r="V42" s="45">
        <v>0</v>
      </c>
      <c r="W42" s="45">
        <v>0</v>
      </c>
      <c r="X42" s="45" t="e">
        <f>IF(AND(IF('[1]#REF'!$H$3="",TRUE,S42&gt;0),IF('[1]#REF'!$H$4="",TRUE,T42&gt;0),IF('[1]#REF'!$H$5="",TRUE,U42&gt;0),IF('[1]#REF'!$H$6="",TRUE,V42&gt;0),IF('[1]#REF'!$H$7="",TRUE,W42&gt;0)),"ACEITAR PARA PRÓXIMA ANÁLISE","REJEITAR NESTA ETAPA")</f>
        <v>#REF!</v>
      </c>
      <c r="Y42" s="10"/>
    </row>
    <row r="43" ht="12.75" customHeight="1" spans="1:25">
      <c r="A43" s="8" t="s">
        <v>1450</v>
      </c>
      <c r="B43" s="37" t="str">
        <f>'Etapa Seleção (Tit-Abs-Key)'!A309</f>
        <v>SELECIONADO</v>
      </c>
      <c r="C43" s="7" t="s">
        <v>3362</v>
      </c>
      <c r="D43" s="7"/>
      <c r="E43" s="7"/>
      <c r="F43" s="37" t="str">
        <f t="shared" si="0"/>
        <v>DIVERGÊNCIA</v>
      </c>
      <c r="G43" s="7"/>
      <c r="H43" s="6"/>
      <c r="I43" s="6"/>
      <c r="J43" s="6"/>
      <c r="K43" s="6"/>
      <c r="L43" s="6"/>
      <c r="M43" s="6"/>
      <c r="N43" s="6"/>
      <c r="O43" s="6"/>
      <c r="P43" s="6"/>
      <c r="Q43" s="6"/>
      <c r="R43" s="6"/>
      <c r="S43" s="45">
        <v>0</v>
      </c>
      <c r="T43" s="45">
        <v>0</v>
      </c>
      <c r="U43" s="45">
        <v>0</v>
      </c>
      <c r="V43" s="45">
        <v>0</v>
      </c>
      <c r="W43" s="45">
        <v>0</v>
      </c>
      <c r="X43" s="45" t="e">
        <f>IF(AND(IF('[1]#REF'!$H$3="",TRUE,S43&gt;0),IF('[1]#REF'!$H$4="",TRUE,T43&gt;0),IF('[1]#REF'!$H$5="",TRUE,U43&gt;0),IF('[1]#REF'!$H$6="",TRUE,V43&gt;0),IF('[1]#REF'!$H$7="",TRUE,W43&gt;0)),"ACEITAR PARA PRÓXIMA ANÁLISE","REJEITAR NESTA ETAPA")</f>
        <v>#REF!</v>
      </c>
      <c r="Y43" s="10"/>
    </row>
    <row r="44" ht="12.75" customHeight="1" spans="1:25">
      <c r="A44" s="8" t="s">
        <v>1725</v>
      </c>
      <c r="B44" s="37" t="str">
        <f>'Etapa Seleção (Tit-Abs-Key)'!A362</f>
        <v>SELECIONADO</v>
      </c>
      <c r="C44" s="7" t="s">
        <v>3363</v>
      </c>
      <c r="D44" s="7"/>
      <c r="E44" s="7"/>
      <c r="F44" s="37" t="str">
        <f t="shared" si="0"/>
        <v>DIVERGÊNCIA</v>
      </c>
      <c r="G44" s="7"/>
      <c r="H44" s="6"/>
      <c r="I44" s="6"/>
      <c r="J44" s="6"/>
      <c r="K44" s="6"/>
      <c r="L44" s="6"/>
      <c r="M44" s="6"/>
      <c r="N44" s="6"/>
      <c r="O44" s="6"/>
      <c r="P44" s="6"/>
      <c r="Q44" s="46"/>
      <c r="R44" s="6"/>
      <c r="S44" s="45">
        <v>0</v>
      </c>
      <c r="T44" s="45">
        <v>0</v>
      </c>
      <c r="U44" s="45">
        <v>0</v>
      </c>
      <c r="V44" s="45">
        <v>0</v>
      </c>
      <c r="W44" s="45">
        <v>0</v>
      </c>
      <c r="X44" s="45" t="e">
        <f>IF(AND(IF('[1]#REF'!$H$3="",TRUE,S44&gt;0),IF('[1]#REF'!$H$4="",TRUE,T44&gt;0),IF('[1]#REF'!$H$5="",TRUE,U44&gt;0),IF('[1]#REF'!$H$6="",TRUE,V44&gt;0),IF('[1]#REF'!$H$7="",TRUE,W44&gt;0)),"ACEITAR PARA PRÓXIMA ANÁLISE","REJEITAR NESTA ETAPA")</f>
        <v>#REF!</v>
      </c>
      <c r="Y44" s="10"/>
    </row>
    <row r="45" ht="12.75" customHeight="1" spans="1:25">
      <c r="A45" s="8" t="s">
        <v>1424</v>
      </c>
      <c r="B45" s="37" t="str">
        <f>'Etapa Seleção (Tit-Abs-Key)'!A304</f>
        <v>SELECIONADO</v>
      </c>
      <c r="C45" s="7" t="s">
        <v>3363</v>
      </c>
      <c r="D45" s="7"/>
      <c r="E45" s="7"/>
      <c r="F45" s="37" t="str">
        <f t="shared" si="0"/>
        <v>DIVERGÊNCIA</v>
      </c>
      <c r="G45" s="7"/>
      <c r="H45" s="6"/>
      <c r="I45" s="6"/>
      <c r="J45" s="6"/>
      <c r="K45" s="6"/>
      <c r="L45" s="6"/>
      <c r="M45" s="6"/>
      <c r="N45" s="6"/>
      <c r="O45" s="6"/>
      <c r="P45" s="6"/>
      <c r="Q45" s="6"/>
      <c r="R45" s="6"/>
      <c r="S45" s="45">
        <v>0</v>
      </c>
      <c r="T45" s="45">
        <v>0</v>
      </c>
      <c r="U45" s="45">
        <v>0</v>
      </c>
      <c r="V45" s="45">
        <v>0</v>
      </c>
      <c r="W45" s="45">
        <v>0</v>
      </c>
      <c r="X45" s="45" t="e">
        <f>IF(AND(IF('[1]#REF'!$H$3="",TRUE,S45&gt;0),IF('[1]#REF'!$H$4="",TRUE,T45&gt;0),IF('[1]#REF'!$H$5="",TRUE,U45&gt;0),IF('[1]#REF'!$H$6="",TRUE,V45&gt;0),IF('[1]#REF'!$H$7="",TRUE,W45&gt;0)),"ACEITAR PARA PRÓXIMA ANÁLISE","REJEITAR NESTA ETAPA")</f>
        <v>#REF!</v>
      </c>
      <c r="Y45" s="10"/>
    </row>
    <row r="46" ht="12.75" hidden="1" customHeight="1" spans="1:25">
      <c r="A46" s="38"/>
      <c r="B46" s="37" t="str">
        <f>'Etapa Seleção (Tit-Abs-Key)'!A45</f>
        <v>REJEITADO</v>
      </c>
      <c r="C46" s="7"/>
      <c r="D46" s="7"/>
      <c r="E46" s="7"/>
      <c r="F46" s="37" t="str">
        <f t="shared" si="0"/>
        <v>DIVERGÊNCIA</v>
      </c>
      <c r="G46" s="6"/>
      <c r="H46" s="6"/>
      <c r="I46" s="6"/>
      <c r="J46" s="6"/>
      <c r="K46" s="6"/>
      <c r="L46" s="6"/>
      <c r="M46" s="6"/>
      <c r="N46" s="6"/>
      <c r="O46" s="6"/>
      <c r="P46" s="6"/>
      <c r="Q46" s="6"/>
      <c r="R46" s="6"/>
      <c r="S46" s="45">
        <v>0</v>
      </c>
      <c r="T46" s="45">
        <v>0</v>
      </c>
      <c r="U46" s="45">
        <v>0</v>
      </c>
      <c r="V46" s="45">
        <v>0</v>
      </c>
      <c r="W46" s="45">
        <v>0</v>
      </c>
      <c r="X46" s="45" t="e">
        <f>IF(AND(IF('[1]#REF'!$H$3="",TRUE,S46&gt;0),IF('[1]#REF'!$H$4="",TRUE,T46&gt;0),IF('[1]#REF'!$H$5="",TRUE,U46&gt;0),IF('[1]#REF'!$H$6="",TRUE,V46&gt;0),IF('[1]#REF'!$H$7="",TRUE,W46&gt;0)),"ACEITAR PARA PRÓXIMA ANÁLISE","REJEITAR NESTA ETAPA")</f>
        <v>#REF!</v>
      </c>
      <c r="Y46" s="10"/>
    </row>
    <row r="47" ht="12.75" hidden="1" customHeight="1" spans="1:25">
      <c r="A47" s="38"/>
      <c r="B47" s="37" t="str">
        <f>'Etapa Seleção (Tit-Abs-Key)'!A46</f>
        <v>REJEITADO</v>
      </c>
      <c r="C47" s="7"/>
      <c r="D47" s="7"/>
      <c r="E47" s="7"/>
      <c r="F47" s="37" t="str">
        <f t="shared" si="0"/>
        <v>DIVERGÊNCIA</v>
      </c>
      <c r="G47" s="6"/>
      <c r="H47" s="6"/>
      <c r="I47" s="6"/>
      <c r="J47" s="6"/>
      <c r="K47" s="6"/>
      <c r="L47" s="6"/>
      <c r="M47" s="6"/>
      <c r="N47" s="6"/>
      <c r="O47" s="6"/>
      <c r="P47" s="6"/>
      <c r="Q47" s="6"/>
      <c r="R47" s="6"/>
      <c r="S47" s="45">
        <v>0</v>
      </c>
      <c r="T47" s="45">
        <v>0</v>
      </c>
      <c r="U47" s="45">
        <v>0</v>
      </c>
      <c r="V47" s="45">
        <v>0</v>
      </c>
      <c r="W47" s="45">
        <v>0</v>
      </c>
      <c r="X47" s="45" t="e">
        <f>IF(AND(IF('[1]#REF'!$H$3="",TRUE,S47&gt;0),IF('[1]#REF'!$H$4="",TRUE,T47&gt;0),IF('[1]#REF'!$H$5="",TRUE,U47&gt;0),IF('[1]#REF'!$H$6="",TRUE,V47&gt;0),IF('[1]#REF'!$H$7="",TRUE,W47&gt;0)),"ACEITAR PARA PRÓXIMA ANÁLISE","REJEITAR NESTA ETAPA")</f>
        <v>#REF!</v>
      </c>
      <c r="Y47" s="10"/>
    </row>
    <row r="48" ht="12.75" hidden="1" customHeight="1" spans="1:25">
      <c r="A48" s="38"/>
      <c r="B48" s="37" t="str">
        <f>'Etapa Seleção (Tit-Abs-Key)'!A47</f>
        <v>REJEITADO</v>
      </c>
      <c r="C48" s="7"/>
      <c r="D48" s="7"/>
      <c r="E48" s="7"/>
      <c r="F48" s="37" t="str">
        <f t="shared" si="0"/>
        <v>DIVERGÊNCIA</v>
      </c>
      <c r="G48" s="6"/>
      <c r="H48" s="6"/>
      <c r="I48" s="6"/>
      <c r="J48" s="6"/>
      <c r="K48" s="6"/>
      <c r="L48" s="6"/>
      <c r="M48" s="6"/>
      <c r="N48" s="6"/>
      <c r="O48" s="6"/>
      <c r="P48" s="6"/>
      <c r="Q48" s="6"/>
      <c r="R48" s="6"/>
      <c r="S48" s="45">
        <v>0</v>
      </c>
      <c r="T48" s="45">
        <v>0</v>
      </c>
      <c r="U48" s="45">
        <v>0</v>
      </c>
      <c r="V48" s="45">
        <v>0</v>
      </c>
      <c r="W48" s="45">
        <v>0</v>
      </c>
      <c r="X48" s="45" t="e">
        <f>IF(AND(IF('[1]#REF'!$H$3="",TRUE,S48&gt;0),IF('[1]#REF'!$H$4="",TRUE,T48&gt;0),IF('[1]#REF'!$H$5="",TRUE,U48&gt;0),IF('[1]#REF'!$H$6="",TRUE,V48&gt;0),IF('[1]#REF'!$H$7="",TRUE,W48&gt;0)),"ACEITAR PARA PRÓXIMA ANÁLISE","REJEITAR NESTA ETAPA")</f>
        <v>#REF!</v>
      </c>
      <c r="Y48" s="10"/>
    </row>
    <row r="49" ht="12.75" customHeight="1" spans="1:25">
      <c r="A49" s="36" t="s">
        <v>73</v>
      </c>
      <c r="B49" s="37" t="str">
        <f>'Etapa Seleção (Tit-Abs-Key)'!A50</f>
        <v>SELECIONADO</v>
      </c>
      <c r="C49" s="7" t="s">
        <v>3362</v>
      </c>
      <c r="D49" s="7"/>
      <c r="E49" s="7"/>
      <c r="F49" s="37" t="str">
        <f t="shared" si="0"/>
        <v>DIVERGÊNCIA</v>
      </c>
      <c r="G49" s="7"/>
      <c r="H49" s="6"/>
      <c r="I49" s="6"/>
      <c r="J49" s="6"/>
      <c r="K49" s="6"/>
      <c r="L49" s="6"/>
      <c r="M49" s="6"/>
      <c r="N49" s="6"/>
      <c r="O49" s="6"/>
      <c r="P49" s="6"/>
      <c r="Q49" s="6"/>
      <c r="R49" s="6"/>
      <c r="S49" s="45">
        <v>0</v>
      </c>
      <c r="T49" s="45">
        <v>0</v>
      </c>
      <c r="U49" s="45">
        <v>0</v>
      </c>
      <c r="V49" s="45">
        <v>0</v>
      </c>
      <c r="W49" s="45">
        <v>0</v>
      </c>
      <c r="X49" s="45" t="e">
        <f>IF(AND(IF('[1]#REF'!$H$3="",TRUE,S49&gt;0),IF('[1]#REF'!$H$4="",TRUE,T49&gt;0),IF('[1]#REF'!$H$5="",TRUE,U49&gt;0),IF('[1]#REF'!$H$6="",TRUE,V49&gt;0),IF('[1]#REF'!$H$7="",TRUE,W49&gt;0)),"ACEITAR PARA PRÓXIMA ANÁLISE","REJEITAR NESTA ETAPA")</f>
        <v>#REF!</v>
      </c>
      <c r="Y49" s="10"/>
    </row>
    <row r="50" ht="12.75" customHeight="1" spans="1:25">
      <c r="A50" s="8" t="s">
        <v>866</v>
      </c>
      <c r="B50" s="37" t="str">
        <f>'Etapa Seleção (Tit-Abs-Key)'!A193</f>
        <v>SELECIONADO</v>
      </c>
      <c r="C50" s="7" t="s">
        <v>3363</v>
      </c>
      <c r="D50" s="7"/>
      <c r="E50" s="7"/>
      <c r="F50" s="37" t="str">
        <f t="shared" si="0"/>
        <v>DIVERGÊNCIA</v>
      </c>
      <c r="G50" s="7"/>
      <c r="H50" s="6"/>
      <c r="I50" s="6"/>
      <c r="J50" s="6"/>
      <c r="K50" s="6"/>
      <c r="L50" s="6"/>
      <c r="M50" s="6"/>
      <c r="N50" s="6"/>
      <c r="O50" s="6"/>
      <c r="P50" s="6"/>
      <c r="Q50" s="6"/>
      <c r="R50" s="6"/>
      <c r="S50" s="45">
        <v>0</v>
      </c>
      <c r="T50" s="45">
        <v>0</v>
      </c>
      <c r="U50" s="45">
        <v>0</v>
      </c>
      <c r="V50" s="45">
        <v>0</v>
      </c>
      <c r="W50" s="45">
        <v>0</v>
      </c>
      <c r="X50" s="45" t="e">
        <f>IF(AND(IF('[1]#REF'!$H$3="",TRUE,S50&gt;0),IF('[1]#REF'!$H$4="",TRUE,T50&gt;0),IF('[1]#REF'!$H$5="",TRUE,U50&gt;0),IF('[1]#REF'!$H$6="",TRUE,V50&gt;0),IF('[1]#REF'!$H$7="",TRUE,W50&gt;0)),"ACEITAR PARA PRÓXIMA ANÁLISE","REJEITAR NESTA ETAPA")</f>
        <v>#REF!</v>
      </c>
      <c r="Y50" s="10"/>
    </row>
    <row r="51" ht="12.75" customHeight="1" spans="1:25">
      <c r="A51" s="8" t="s">
        <v>170</v>
      </c>
      <c r="B51" s="37" t="str">
        <f>'Etapa Seleção (Tit-Abs-Key)'!A111</f>
        <v>SELECIONADO</v>
      </c>
      <c r="C51" s="7" t="s">
        <v>3362</v>
      </c>
      <c r="D51" s="7"/>
      <c r="E51" s="7"/>
      <c r="F51" s="37" t="str">
        <f t="shared" si="0"/>
        <v>DIVERGÊNCIA</v>
      </c>
      <c r="G51" s="7"/>
      <c r="H51" s="6"/>
      <c r="I51" s="6"/>
      <c r="J51" s="6"/>
      <c r="K51" s="6"/>
      <c r="L51" s="6"/>
      <c r="M51" s="6"/>
      <c r="N51" s="6"/>
      <c r="O51" s="6"/>
      <c r="P51" s="6"/>
      <c r="Q51" s="6"/>
      <c r="R51" s="6"/>
      <c r="S51" s="45">
        <v>0</v>
      </c>
      <c r="T51" s="45">
        <v>0</v>
      </c>
      <c r="U51" s="45">
        <v>0</v>
      </c>
      <c r="V51" s="45">
        <v>0</v>
      </c>
      <c r="W51" s="45">
        <v>0</v>
      </c>
      <c r="X51" s="45" t="e">
        <f>IF(AND(IF('[1]#REF'!$H$3="",TRUE,S51&gt;0),IF('[1]#REF'!$H$4="",TRUE,T51&gt;0),IF('[1]#REF'!$H$5="",TRUE,U51&gt;0),IF('[1]#REF'!$H$6="",TRUE,V51&gt;0),IF('[1]#REF'!$H$7="",TRUE,W51&gt;0)),"ACEITAR PARA PRÓXIMA ANÁLISE","REJEITAR NESTA ETAPA")</f>
        <v>#REF!</v>
      </c>
      <c r="Y51" s="10"/>
    </row>
    <row r="52" ht="12.75" hidden="1" customHeight="1" spans="1:25">
      <c r="A52" s="38"/>
      <c r="B52" s="37" t="str">
        <f>'Etapa Seleção (Tit-Abs-Key)'!A51</f>
        <v>REJEITADO</v>
      </c>
      <c r="C52" s="7"/>
      <c r="D52" s="7"/>
      <c r="E52" s="7"/>
      <c r="F52" s="37" t="str">
        <f t="shared" si="0"/>
        <v>DIVERGÊNCIA</v>
      </c>
      <c r="G52" s="6"/>
      <c r="H52" s="6"/>
      <c r="I52" s="6"/>
      <c r="J52" s="6"/>
      <c r="K52" s="6"/>
      <c r="L52" s="6"/>
      <c r="M52" s="6"/>
      <c r="N52" s="6"/>
      <c r="O52" s="6"/>
      <c r="P52" s="6"/>
      <c r="Q52" s="6"/>
      <c r="R52" s="6"/>
      <c r="S52" s="45">
        <v>0</v>
      </c>
      <c r="T52" s="45">
        <v>0</v>
      </c>
      <c r="U52" s="45">
        <v>0</v>
      </c>
      <c r="V52" s="45">
        <v>0</v>
      </c>
      <c r="W52" s="45">
        <v>0</v>
      </c>
      <c r="X52" s="45" t="e">
        <f>IF(AND(IF('[1]#REF'!$H$3="",TRUE,S52&gt;0),IF('[1]#REF'!$H$4="",TRUE,T52&gt;0),IF('[1]#REF'!$H$5="",TRUE,U52&gt;0),IF('[1]#REF'!$H$6="",TRUE,V52&gt;0),IF('[1]#REF'!$H$7="",TRUE,W52&gt;0)),"ACEITAR PARA PRÓXIMA ANÁLISE","REJEITAR NESTA ETAPA")</f>
        <v>#REF!</v>
      </c>
      <c r="Y52" s="10"/>
    </row>
    <row r="53" ht="12.75" hidden="1" customHeight="1" spans="1:25">
      <c r="A53" s="38"/>
      <c r="B53" s="37" t="str">
        <f>'Etapa Seleção (Tit-Abs-Key)'!A52</f>
        <v>REJEITADO</v>
      </c>
      <c r="C53" s="7"/>
      <c r="D53" s="7"/>
      <c r="E53" s="7"/>
      <c r="F53" s="37" t="str">
        <f t="shared" si="0"/>
        <v>DIVERGÊNCIA</v>
      </c>
      <c r="G53" s="6"/>
      <c r="H53" s="6"/>
      <c r="I53" s="6"/>
      <c r="J53" s="6"/>
      <c r="K53" s="6"/>
      <c r="L53" s="6"/>
      <c r="M53" s="6"/>
      <c r="N53" s="6"/>
      <c r="O53" s="6"/>
      <c r="P53" s="6"/>
      <c r="Q53" s="6"/>
      <c r="R53" s="6"/>
      <c r="S53" s="45">
        <v>0</v>
      </c>
      <c r="T53" s="45">
        <v>0</v>
      </c>
      <c r="U53" s="45">
        <v>0</v>
      </c>
      <c r="V53" s="45">
        <v>0</v>
      </c>
      <c r="W53" s="45">
        <v>0</v>
      </c>
      <c r="X53" s="45" t="e">
        <f>IF(AND(IF('[1]#REF'!$H$3="",TRUE,S53&gt;0),IF('[1]#REF'!$H$4="",TRUE,T53&gt;0),IF('[1]#REF'!$H$5="",TRUE,U53&gt;0),IF('[1]#REF'!$H$6="",TRUE,V53&gt;0),IF('[1]#REF'!$H$7="",TRUE,W53&gt;0)),"ACEITAR PARA PRÓXIMA ANÁLISE","REJEITAR NESTA ETAPA")</f>
        <v>#REF!</v>
      </c>
      <c r="Y53" s="10"/>
    </row>
    <row r="54" ht="12.75" hidden="1" customHeight="1" spans="1:25">
      <c r="A54" s="36" t="s">
        <v>249</v>
      </c>
      <c r="B54" s="37" t="str">
        <f>'Etapa Seleção (Tit-Abs-Key)'!A53</f>
        <v>REJEITADO</v>
      </c>
      <c r="C54" s="7"/>
      <c r="D54" s="7"/>
      <c r="E54" s="7"/>
      <c r="F54" s="37" t="str">
        <f t="shared" si="0"/>
        <v>DIVERGÊNCIA</v>
      </c>
      <c r="G54" s="7"/>
      <c r="H54" s="6"/>
      <c r="I54" s="6"/>
      <c r="J54" s="6"/>
      <c r="K54" s="6"/>
      <c r="L54" s="6"/>
      <c r="M54" s="6"/>
      <c r="N54" s="6"/>
      <c r="O54" s="6"/>
      <c r="P54" s="6"/>
      <c r="Q54" s="6"/>
      <c r="R54" s="6"/>
      <c r="S54" s="45">
        <v>0</v>
      </c>
      <c r="T54" s="45">
        <v>0</v>
      </c>
      <c r="U54" s="45">
        <v>0</v>
      </c>
      <c r="V54" s="45">
        <v>0</v>
      </c>
      <c r="W54" s="45">
        <v>0</v>
      </c>
      <c r="X54" s="45" t="e">
        <f>IF(AND(IF('[1]#REF'!$H$3="",TRUE,S54&gt;0),IF('[1]#REF'!$H$4="",TRUE,T54&gt;0),IF('[1]#REF'!$H$5="",TRUE,U54&gt;0),IF('[1]#REF'!$H$6="",TRUE,V54&gt;0),IF('[1]#REF'!$H$7="",TRUE,W54&gt;0)),"ACEITAR PARA PRÓXIMA ANÁLISE","REJEITAR NESTA ETAPA")</f>
        <v>#REF!</v>
      </c>
      <c r="Y54" s="10"/>
    </row>
    <row r="55" ht="12.75" hidden="1" customHeight="1" spans="1:25">
      <c r="A55" s="36" t="s">
        <v>254</v>
      </c>
      <c r="B55" s="37" t="str">
        <f>'Etapa Seleção (Tit-Abs-Key)'!A54</f>
        <v>REJEITADO</v>
      </c>
      <c r="C55" s="7"/>
      <c r="D55" s="7"/>
      <c r="E55" s="7"/>
      <c r="F55" s="37" t="str">
        <f t="shared" si="0"/>
        <v>DIVERGÊNCIA</v>
      </c>
      <c r="G55" s="7"/>
      <c r="H55" s="6"/>
      <c r="I55" s="6"/>
      <c r="J55" s="6"/>
      <c r="K55" s="6"/>
      <c r="L55" s="6"/>
      <c r="M55" s="6"/>
      <c r="N55" s="6"/>
      <c r="O55" s="6"/>
      <c r="P55" s="6"/>
      <c r="Q55" s="6"/>
      <c r="R55" s="6"/>
      <c r="S55" s="45">
        <v>0</v>
      </c>
      <c r="T55" s="45">
        <v>0</v>
      </c>
      <c r="U55" s="45">
        <v>0</v>
      </c>
      <c r="V55" s="45">
        <v>0</v>
      </c>
      <c r="W55" s="45">
        <v>0</v>
      </c>
      <c r="X55" s="45" t="e">
        <f>IF(AND(IF('[1]#REF'!$H$3="",TRUE,S55&gt;0),IF('[1]#REF'!$H$4="",TRUE,T55&gt;0),IF('[1]#REF'!$H$5="",TRUE,U55&gt;0),IF('[1]#REF'!$H$6="",TRUE,V55&gt;0),IF('[1]#REF'!$H$7="",TRUE,W55&gt;0)),"ACEITAR PARA PRÓXIMA ANÁLISE","REJEITAR NESTA ETAPA")</f>
        <v>#REF!</v>
      </c>
      <c r="Y55" s="10"/>
    </row>
    <row r="56" ht="12.75" customHeight="1" spans="1:24">
      <c r="A56" s="8" t="s">
        <v>2477</v>
      </c>
      <c r="B56" s="37" t="str">
        <f>'Etapa Seleção (Tit-Abs-Key)'!A516</f>
        <v>SELECIONADO</v>
      </c>
      <c r="C56" s="7" t="s">
        <v>3362</v>
      </c>
      <c r="D56" s="7"/>
      <c r="E56" s="7"/>
      <c r="F56" s="37" t="str">
        <f t="shared" si="0"/>
        <v>DIVERGÊNCIA</v>
      </c>
      <c r="G56" s="7"/>
      <c r="H56" s="6"/>
      <c r="I56" s="6"/>
      <c r="J56" s="6"/>
      <c r="K56" s="6"/>
      <c r="L56" s="6"/>
      <c r="M56" s="6"/>
      <c r="N56" s="6"/>
      <c r="O56" s="6"/>
      <c r="P56" s="6"/>
      <c r="Q56" s="6"/>
      <c r="R56" s="6"/>
      <c r="S56" s="45">
        <v>0</v>
      </c>
      <c r="T56" s="45">
        <v>0</v>
      </c>
      <c r="U56" s="45">
        <v>0</v>
      </c>
      <c r="V56" s="45">
        <v>0</v>
      </c>
      <c r="W56" s="45">
        <v>0</v>
      </c>
      <c r="X56" s="45" t="e">
        <f>IF(AND(IF('[1]#REF'!$H$3="",TRUE,S56&gt;0),IF('[1]#REF'!$H$4="",TRUE,T56&gt;0),IF('[1]#REF'!$H$5="",TRUE,U56&gt;0),IF('[1]#REF'!$H$6="",TRUE,V56&gt;0),IF('[1]#REF'!$H$7="",TRUE,W56&gt;0)),"ACEITAR PARA PRÓXIMA ANÁLISE","REJEITAR NESTA ETAPA")</f>
        <v>#REF!</v>
      </c>
    </row>
    <row r="57" ht="12.75" hidden="1" customHeight="1" spans="1:25">
      <c r="A57" s="38"/>
      <c r="B57" s="37" t="str">
        <f>'Etapa Seleção (Tit-Abs-Key)'!A56</f>
        <v>REJEITADO</v>
      </c>
      <c r="C57" s="7"/>
      <c r="D57" s="7"/>
      <c r="E57" s="7"/>
      <c r="F57" s="37" t="str">
        <f t="shared" si="0"/>
        <v>DIVERGÊNCIA</v>
      </c>
      <c r="G57" s="6"/>
      <c r="H57" s="6"/>
      <c r="I57" s="6"/>
      <c r="J57" s="6"/>
      <c r="K57" s="6"/>
      <c r="L57" s="6"/>
      <c r="M57" s="6"/>
      <c r="N57" s="6"/>
      <c r="O57" s="6"/>
      <c r="P57" s="6"/>
      <c r="Q57" s="6"/>
      <c r="R57" s="6"/>
      <c r="S57" s="45">
        <v>0</v>
      </c>
      <c r="T57" s="45">
        <v>0</v>
      </c>
      <c r="U57" s="45">
        <v>0</v>
      </c>
      <c r="V57" s="45">
        <v>0</v>
      </c>
      <c r="W57" s="45">
        <v>0</v>
      </c>
      <c r="X57" s="45" t="e">
        <f>IF(AND(IF('[1]#REF'!$H$3="",TRUE,S57&gt;0),IF('[1]#REF'!$H$4="",TRUE,T57&gt;0),IF('[1]#REF'!$H$5="",TRUE,U57&gt;0),IF('[1]#REF'!$H$6="",TRUE,V57&gt;0),IF('[1]#REF'!$H$7="",TRUE,W57&gt;0)),"ACEITAR PARA PRÓXIMA ANÁLISE","REJEITAR NESTA ETAPA")</f>
        <v>#REF!</v>
      </c>
      <c r="Y57" s="10"/>
    </row>
    <row r="58" ht="12.75" hidden="1" customHeight="1" spans="1:25">
      <c r="A58" s="38"/>
      <c r="B58" s="37" t="str">
        <f>'Etapa Seleção (Tit-Abs-Key)'!A57</f>
        <v>REJEITADO</v>
      </c>
      <c r="C58" s="7"/>
      <c r="D58" s="7"/>
      <c r="E58" s="7"/>
      <c r="F58" s="37" t="str">
        <f t="shared" si="0"/>
        <v>DIVERGÊNCIA</v>
      </c>
      <c r="G58" s="6"/>
      <c r="H58" s="6"/>
      <c r="I58" s="6"/>
      <c r="J58" s="6"/>
      <c r="K58" s="6"/>
      <c r="L58" s="6"/>
      <c r="M58" s="6"/>
      <c r="N58" s="6"/>
      <c r="O58" s="6"/>
      <c r="P58" s="6"/>
      <c r="Q58" s="6"/>
      <c r="R58" s="6"/>
      <c r="S58" s="45">
        <v>0</v>
      </c>
      <c r="T58" s="45">
        <v>0</v>
      </c>
      <c r="U58" s="45">
        <v>0</v>
      </c>
      <c r="V58" s="45">
        <v>0</v>
      </c>
      <c r="W58" s="45">
        <v>0</v>
      </c>
      <c r="X58" s="45" t="e">
        <f>IF(AND(IF('[1]#REF'!$H$3="",TRUE,S58&gt;0),IF('[1]#REF'!$H$4="",TRUE,T58&gt;0),IF('[1]#REF'!$H$5="",TRUE,U58&gt;0),IF('[1]#REF'!$H$6="",TRUE,V58&gt;0),IF('[1]#REF'!$H$7="",TRUE,W58&gt;0)),"ACEITAR PARA PRÓXIMA ANÁLISE","REJEITAR NESTA ETAPA")</f>
        <v>#REF!</v>
      </c>
      <c r="Y58" s="10"/>
    </row>
    <row r="59" ht="12.75" hidden="1" customHeight="1" spans="1:25">
      <c r="A59" s="39"/>
      <c r="B59" s="37" t="str">
        <f>'Etapa Seleção (Tit-Abs-Key)'!A58</f>
        <v>REJEITADO</v>
      </c>
      <c r="C59" s="7"/>
      <c r="D59" s="7"/>
      <c r="E59" s="7"/>
      <c r="F59" s="37" t="str">
        <f t="shared" si="0"/>
        <v>DIVERGÊNCIA</v>
      </c>
      <c r="G59" s="6"/>
      <c r="H59" s="6"/>
      <c r="I59" s="6"/>
      <c r="J59" s="6"/>
      <c r="K59" s="6"/>
      <c r="L59" s="6"/>
      <c r="M59" s="6"/>
      <c r="N59" s="6"/>
      <c r="O59" s="6"/>
      <c r="P59" s="6"/>
      <c r="Q59" s="6"/>
      <c r="R59" s="6"/>
      <c r="S59" s="45">
        <v>0</v>
      </c>
      <c r="T59" s="45">
        <v>0</v>
      </c>
      <c r="U59" s="45">
        <v>0</v>
      </c>
      <c r="V59" s="45">
        <v>0</v>
      </c>
      <c r="W59" s="45">
        <v>0</v>
      </c>
      <c r="X59" s="45" t="e">
        <f>IF(AND(IF('[1]#REF'!$H$3="",TRUE,S59&gt;0),IF('[1]#REF'!$H$4="",TRUE,T59&gt;0),IF('[1]#REF'!$H$5="",TRUE,U59&gt;0),IF('[1]#REF'!$H$6="",TRUE,V59&gt;0),IF('[1]#REF'!$H$7="",TRUE,W59&gt;0)),"ACEITAR PARA PRÓXIMA ANÁLISE","REJEITAR NESTA ETAPA")</f>
        <v>#REF!</v>
      </c>
      <c r="Y59" s="10"/>
    </row>
    <row r="60" ht="12.75" hidden="1" customHeight="1" spans="1:25">
      <c r="A60" s="38"/>
      <c r="B60" s="37" t="str">
        <f>'Etapa Seleção (Tit-Abs-Key)'!A59</f>
        <v>REJEITADO</v>
      </c>
      <c r="C60" s="7"/>
      <c r="D60" s="7"/>
      <c r="E60" s="7"/>
      <c r="F60" s="37" t="str">
        <f t="shared" si="0"/>
        <v>DIVERGÊNCIA</v>
      </c>
      <c r="G60" s="6"/>
      <c r="H60" s="6"/>
      <c r="I60" s="6"/>
      <c r="J60" s="6"/>
      <c r="K60" s="6"/>
      <c r="L60" s="6"/>
      <c r="M60" s="6"/>
      <c r="N60" s="6"/>
      <c r="O60" s="6"/>
      <c r="P60" s="6"/>
      <c r="Q60" s="6"/>
      <c r="R60" s="6"/>
      <c r="S60" s="45">
        <v>0</v>
      </c>
      <c r="T60" s="45">
        <v>0</v>
      </c>
      <c r="U60" s="45">
        <v>0</v>
      </c>
      <c r="V60" s="45">
        <v>0</v>
      </c>
      <c r="W60" s="45">
        <v>0</v>
      </c>
      <c r="X60" s="45" t="e">
        <f>IF(AND(IF('[1]#REF'!$H$3="",TRUE,S60&gt;0),IF('[1]#REF'!$H$4="",TRUE,T60&gt;0),IF('[1]#REF'!$H$5="",TRUE,U60&gt;0),IF('[1]#REF'!$H$6="",TRUE,V60&gt;0),IF('[1]#REF'!$H$7="",TRUE,W60&gt;0)),"ACEITAR PARA PRÓXIMA ANÁLISE","REJEITAR NESTA ETAPA")</f>
        <v>#REF!</v>
      </c>
      <c r="Y60" s="10"/>
    </row>
    <row r="61" ht="12.75" hidden="1" customHeight="1" spans="1:25">
      <c r="A61" s="40"/>
      <c r="B61" s="37" t="str">
        <f>'Etapa Seleção (Tit-Abs-Key)'!A60</f>
        <v>REJEITADO</v>
      </c>
      <c r="C61" s="7"/>
      <c r="D61" s="7"/>
      <c r="E61" s="7"/>
      <c r="F61" s="37" t="str">
        <f t="shared" si="0"/>
        <v>DIVERGÊNCIA</v>
      </c>
      <c r="G61" s="6"/>
      <c r="H61" s="6"/>
      <c r="I61" s="6"/>
      <c r="J61" s="6"/>
      <c r="K61" s="6"/>
      <c r="L61" s="6"/>
      <c r="M61" s="6"/>
      <c r="N61" s="6"/>
      <c r="O61" s="6"/>
      <c r="P61" s="6"/>
      <c r="Q61" s="6"/>
      <c r="R61" s="6"/>
      <c r="S61" s="45">
        <v>0</v>
      </c>
      <c r="T61" s="45">
        <v>0</v>
      </c>
      <c r="U61" s="45">
        <v>0</v>
      </c>
      <c r="V61" s="45">
        <v>0</v>
      </c>
      <c r="W61" s="45">
        <v>0</v>
      </c>
      <c r="X61" s="45" t="e">
        <f>IF(AND(IF('[1]#REF'!$H$3="",TRUE,S61&gt;0),IF('[1]#REF'!$H$4="",TRUE,T61&gt;0),IF('[1]#REF'!$H$5="",TRUE,U61&gt;0),IF('[1]#REF'!$H$6="",TRUE,V61&gt;0),IF('[1]#REF'!$H$7="",TRUE,W61&gt;0)),"ACEITAR PARA PRÓXIMA ANÁLISE","REJEITAR NESTA ETAPA")</f>
        <v>#REF!</v>
      </c>
      <c r="Y61" s="10"/>
    </row>
    <row r="62" ht="12.75" hidden="1" customHeight="1" spans="1:25">
      <c r="A62" s="38"/>
      <c r="B62" s="37" t="str">
        <f>'Etapa Seleção (Tit-Abs-Key)'!A61</f>
        <v>REJEITADO</v>
      </c>
      <c r="C62" s="7"/>
      <c r="D62" s="7"/>
      <c r="E62" s="7"/>
      <c r="F62" s="37" t="str">
        <f t="shared" si="0"/>
        <v>DIVERGÊNCIA</v>
      </c>
      <c r="G62" s="6"/>
      <c r="H62" s="6"/>
      <c r="I62" s="6"/>
      <c r="J62" s="6"/>
      <c r="K62" s="6"/>
      <c r="L62" s="6"/>
      <c r="M62" s="6"/>
      <c r="N62" s="6"/>
      <c r="O62" s="6"/>
      <c r="P62" s="6"/>
      <c r="Q62" s="6"/>
      <c r="R62" s="6"/>
      <c r="S62" s="45">
        <v>0</v>
      </c>
      <c r="T62" s="45">
        <v>0</v>
      </c>
      <c r="U62" s="45">
        <v>0</v>
      </c>
      <c r="V62" s="45">
        <v>0</v>
      </c>
      <c r="W62" s="45">
        <v>0</v>
      </c>
      <c r="X62" s="45" t="e">
        <f>IF(AND(IF('[1]#REF'!$H$3="",TRUE,S62&gt;0),IF('[1]#REF'!$H$4="",TRUE,T62&gt;0),IF('[1]#REF'!$H$5="",TRUE,U62&gt;0),IF('[1]#REF'!$H$6="",TRUE,V62&gt;0),IF('[1]#REF'!$H$7="",TRUE,W62&gt;0)),"ACEITAR PARA PRÓXIMA ANÁLISE","REJEITAR NESTA ETAPA")</f>
        <v>#REF!</v>
      </c>
      <c r="Y62" s="10"/>
    </row>
    <row r="63" ht="12.75" hidden="1" customHeight="1" spans="1:25">
      <c r="A63" s="38"/>
      <c r="B63" s="37" t="str">
        <f>'Etapa Seleção (Tit-Abs-Key)'!A62</f>
        <v>REJEITADO</v>
      </c>
      <c r="C63" s="7"/>
      <c r="D63" s="7"/>
      <c r="E63" s="7"/>
      <c r="F63" s="37" t="str">
        <f t="shared" si="0"/>
        <v>DIVERGÊNCIA</v>
      </c>
      <c r="G63" s="6"/>
      <c r="H63" s="6"/>
      <c r="I63" s="6"/>
      <c r="J63" s="6"/>
      <c r="K63" s="6"/>
      <c r="L63" s="6"/>
      <c r="M63" s="6"/>
      <c r="N63" s="6"/>
      <c r="O63" s="6"/>
      <c r="P63" s="6"/>
      <c r="Q63" s="6"/>
      <c r="R63" s="6"/>
      <c r="S63" s="45">
        <v>0</v>
      </c>
      <c r="T63" s="45">
        <v>0</v>
      </c>
      <c r="U63" s="45">
        <v>0</v>
      </c>
      <c r="V63" s="45">
        <v>0</v>
      </c>
      <c r="W63" s="45">
        <v>0</v>
      </c>
      <c r="X63" s="45" t="e">
        <f>IF(AND(IF('[1]#REF'!$H$3="",TRUE,S63&gt;0),IF('[1]#REF'!$H$4="",TRUE,T63&gt;0),IF('[1]#REF'!$H$5="",TRUE,U63&gt;0),IF('[1]#REF'!$H$6="",TRUE,V63&gt;0),IF('[1]#REF'!$H$7="",TRUE,W63&gt;0)),"ACEITAR PARA PRÓXIMA ANÁLISE","REJEITAR NESTA ETAPA")</f>
        <v>#REF!</v>
      </c>
      <c r="Y63" s="10"/>
    </row>
    <row r="64" ht="12.75" hidden="1" customHeight="1" spans="1:25">
      <c r="A64" s="38"/>
      <c r="B64" s="37" t="str">
        <f>'Etapa Seleção (Tit-Abs-Key)'!A63</f>
        <v>REJEITADO</v>
      </c>
      <c r="C64" s="7"/>
      <c r="D64" s="7"/>
      <c r="E64" s="7"/>
      <c r="F64" s="37" t="str">
        <f t="shared" si="0"/>
        <v>DIVERGÊNCIA</v>
      </c>
      <c r="G64" s="6"/>
      <c r="H64" s="6"/>
      <c r="I64" s="6"/>
      <c r="J64" s="6"/>
      <c r="K64" s="6"/>
      <c r="L64" s="6"/>
      <c r="M64" s="6"/>
      <c r="N64" s="6"/>
      <c r="O64" s="6"/>
      <c r="P64" s="6"/>
      <c r="Q64" s="6"/>
      <c r="R64" s="6"/>
      <c r="S64" s="45">
        <v>0</v>
      </c>
      <c r="T64" s="45">
        <v>0</v>
      </c>
      <c r="U64" s="45">
        <v>0</v>
      </c>
      <c r="V64" s="45">
        <v>0</v>
      </c>
      <c r="W64" s="45">
        <v>0</v>
      </c>
      <c r="X64" s="45" t="e">
        <f>IF(AND(IF('[1]#REF'!$H$3="",TRUE,S64&gt;0),IF('[1]#REF'!$H$4="",TRUE,T64&gt;0),IF('[1]#REF'!$H$5="",TRUE,U64&gt;0),IF('[1]#REF'!$H$6="",TRUE,V64&gt;0),IF('[1]#REF'!$H$7="",TRUE,W64&gt;0)),"ACEITAR PARA PRÓXIMA ANÁLISE","REJEITAR NESTA ETAPA")</f>
        <v>#REF!</v>
      </c>
      <c r="Y64" s="10"/>
    </row>
    <row r="65" ht="12.75" hidden="1" customHeight="1" spans="1:25">
      <c r="A65" s="40"/>
      <c r="B65" s="37" t="str">
        <f>'Etapa Seleção (Tit-Abs-Key)'!A64</f>
        <v>REJEITADO</v>
      </c>
      <c r="C65" s="7"/>
      <c r="D65" s="7"/>
      <c r="E65" s="7"/>
      <c r="F65" s="37" t="str">
        <f t="shared" si="0"/>
        <v>DIVERGÊNCIA</v>
      </c>
      <c r="G65" s="6"/>
      <c r="H65" s="6"/>
      <c r="I65" s="6"/>
      <c r="J65" s="6"/>
      <c r="K65" s="6"/>
      <c r="L65" s="6"/>
      <c r="M65" s="6"/>
      <c r="N65" s="6"/>
      <c r="O65" s="6"/>
      <c r="P65" s="6"/>
      <c r="Q65" s="6"/>
      <c r="R65" s="6"/>
      <c r="S65" s="45">
        <v>0</v>
      </c>
      <c r="T65" s="45">
        <v>0</v>
      </c>
      <c r="U65" s="45">
        <v>0</v>
      </c>
      <c r="V65" s="45">
        <v>0</v>
      </c>
      <c r="W65" s="45">
        <v>0</v>
      </c>
      <c r="X65" s="45" t="e">
        <f>IF(AND(IF('[1]#REF'!$H$3="",TRUE,S65&gt;0),IF('[1]#REF'!$H$4="",TRUE,T65&gt;0),IF('[1]#REF'!$H$5="",TRUE,U65&gt;0),IF('[1]#REF'!$H$6="",TRUE,V65&gt;0),IF('[1]#REF'!$H$7="",TRUE,W65&gt;0)),"ACEITAR PARA PRÓXIMA ANÁLISE","REJEITAR NESTA ETAPA")</f>
        <v>#REF!</v>
      </c>
      <c r="Y65" s="10"/>
    </row>
    <row r="66" ht="12.75" hidden="1" customHeight="1" spans="1:25">
      <c r="A66" s="48"/>
      <c r="B66" s="37" t="str">
        <f>'Etapa Seleção (Tit-Abs-Key)'!A65</f>
        <v>REJEITADO</v>
      </c>
      <c r="C66" s="7"/>
      <c r="D66" s="7"/>
      <c r="E66" s="7"/>
      <c r="F66" s="37" t="str">
        <f t="shared" si="0"/>
        <v>DIVERGÊNCIA</v>
      </c>
      <c r="G66" s="6"/>
      <c r="H66" s="6"/>
      <c r="I66" s="6"/>
      <c r="J66" s="6"/>
      <c r="K66" s="6"/>
      <c r="L66" s="6"/>
      <c r="M66" s="6"/>
      <c r="N66" s="6"/>
      <c r="O66" s="6"/>
      <c r="P66" s="6"/>
      <c r="Q66" s="6"/>
      <c r="R66" s="6"/>
      <c r="S66" s="45">
        <v>0</v>
      </c>
      <c r="T66" s="45">
        <v>0</v>
      </c>
      <c r="U66" s="45">
        <v>0</v>
      </c>
      <c r="V66" s="45">
        <v>0</v>
      </c>
      <c r="W66" s="45">
        <v>0</v>
      </c>
      <c r="X66" s="45" t="e">
        <f>IF(AND(IF('[1]#REF'!$H$3="",TRUE,S66&gt;0),IF('[1]#REF'!$H$4="",TRUE,T66&gt;0),IF('[1]#REF'!$H$5="",TRUE,U66&gt;0),IF('[1]#REF'!$H$6="",TRUE,V66&gt;0),IF('[1]#REF'!$H$7="",TRUE,W66&gt;0)),"ACEITAR PARA PRÓXIMA ANÁLISE","REJEITAR NESTA ETAPA")</f>
        <v>#REF!</v>
      </c>
      <c r="Y66" s="10"/>
    </row>
    <row r="67" ht="12.75" hidden="1" customHeight="1" spans="1:25">
      <c r="A67" s="40"/>
      <c r="B67" s="37" t="str">
        <f>'Etapa Seleção (Tit-Abs-Key)'!A66</f>
        <v>REJEITADO</v>
      </c>
      <c r="C67" s="7"/>
      <c r="D67" s="7"/>
      <c r="E67" s="7"/>
      <c r="F67" s="37" t="str">
        <f t="shared" si="0"/>
        <v>DIVERGÊNCIA</v>
      </c>
      <c r="G67" s="6"/>
      <c r="H67" s="6"/>
      <c r="I67" s="6"/>
      <c r="J67" s="6"/>
      <c r="K67" s="6"/>
      <c r="L67" s="6"/>
      <c r="M67" s="6"/>
      <c r="N67" s="6"/>
      <c r="O67" s="6"/>
      <c r="P67" s="6"/>
      <c r="Q67" s="6"/>
      <c r="R67" s="6"/>
      <c r="S67" s="45">
        <v>0</v>
      </c>
      <c r="T67" s="45">
        <v>0</v>
      </c>
      <c r="U67" s="45">
        <v>0</v>
      </c>
      <c r="V67" s="45">
        <v>0</v>
      </c>
      <c r="W67" s="45">
        <v>0</v>
      </c>
      <c r="X67" s="45" t="e">
        <f>IF(AND(IF('[1]#REF'!$H$3="",TRUE,S67&gt;0),IF('[1]#REF'!$H$4="",TRUE,T67&gt;0),IF('[1]#REF'!$H$5="",TRUE,U67&gt;0),IF('[1]#REF'!$H$6="",TRUE,V67&gt;0),IF('[1]#REF'!$H$7="",TRUE,W67&gt;0)),"ACEITAR PARA PRÓXIMA ANÁLISE","REJEITAR NESTA ETAPA")</f>
        <v>#REF!</v>
      </c>
      <c r="Y67" s="10"/>
    </row>
    <row r="68" ht="12.75" hidden="1" customHeight="1" spans="1:25">
      <c r="A68" s="40"/>
      <c r="B68" s="37" t="str">
        <f>'Etapa Seleção (Tit-Abs-Key)'!A67</f>
        <v>REJEITADO</v>
      </c>
      <c r="C68" s="7"/>
      <c r="D68" s="7"/>
      <c r="E68" s="7"/>
      <c r="F68" s="37" t="str">
        <f t="shared" si="0"/>
        <v>DIVERGÊNCIA</v>
      </c>
      <c r="G68" s="6"/>
      <c r="H68" s="6"/>
      <c r="I68" s="6"/>
      <c r="J68" s="6"/>
      <c r="K68" s="6"/>
      <c r="L68" s="6"/>
      <c r="M68" s="6"/>
      <c r="N68" s="6"/>
      <c r="O68" s="6"/>
      <c r="P68" s="6"/>
      <c r="Q68" s="6"/>
      <c r="R68" s="6"/>
      <c r="S68" s="45">
        <v>0</v>
      </c>
      <c r="T68" s="45">
        <v>0</v>
      </c>
      <c r="U68" s="45">
        <v>0</v>
      </c>
      <c r="V68" s="45">
        <v>0</v>
      </c>
      <c r="W68" s="45">
        <v>0</v>
      </c>
      <c r="X68" s="45" t="e">
        <f>IF(AND(IF('[1]#REF'!$H$3="",TRUE,S68&gt;0),IF('[1]#REF'!$H$4="",TRUE,T68&gt;0),IF('[1]#REF'!$H$5="",TRUE,U68&gt;0),IF('[1]#REF'!$H$6="",TRUE,V68&gt;0),IF('[1]#REF'!$H$7="",TRUE,W68&gt;0)),"ACEITAR PARA PRÓXIMA ANÁLISE","REJEITAR NESTA ETAPA")</f>
        <v>#REF!</v>
      </c>
      <c r="Y68" s="10"/>
    </row>
    <row r="69" ht="12.75" hidden="1" customHeight="1" spans="1:25">
      <c r="A69" s="40"/>
      <c r="B69" s="37" t="str">
        <f>'Etapa Seleção (Tit-Abs-Key)'!A68</f>
        <v>REJEITADO</v>
      </c>
      <c r="C69" s="7"/>
      <c r="D69" s="7"/>
      <c r="E69" s="7"/>
      <c r="F69" s="37" t="str">
        <f t="shared" si="0"/>
        <v>DIVERGÊNCIA</v>
      </c>
      <c r="G69" s="6"/>
      <c r="H69" s="6"/>
      <c r="I69" s="6"/>
      <c r="J69" s="6"/>
      <c r="K69" s="6"/>
      <c r="L69" s="6"/>
      <c r="M69" s="6"/>
      <c r="N69" s="6"/>
      <c r="O69" s="6"/>
      <c r="P69" s="6"/>
      <c r="Q69" s="6"/>
      <c r="R69" s="6"/>
      <c r="S69" s="45">
        <v>0</v>
      </c>
      <c r="T69" s="45">
        <v>0</v>
      </c>
      <c r="U69" s="45">
        <v>0</v>
      </c>
      <c r="V69" s="45">
        <v>0</v>
      </c>
      <c r="W69" s="45">
        <v>0</v>
      </c>
      <c r="X69" s="45" t="e">
        <f>IF(AND(IF('[1]#REF'!$H$3="",TRUE,S69&gt;0),IF('[1]#REF'!$H$4="",TRUE,T69&gt;0),IF('[1]#REF'!$H$5="",TRUE,U69&gt;0),IF('[1]#REF'!$H$6="",TRUE,V69&gt;0),IF('[1]#REF'!$H$7="",TRUE,W69&gt;0)),"ACEITAR PARA PRÓXIMA ANÁLISE","REJEITAR NESTA ETAPA")</f>
        <v>#REF!</v>
      </c>
      <c r="Y69" s="10"/>
    </row>
    <row r="70" ht="12.75" hidden="1" customHeight="1" spans="1:25">
      <c r="A70" s="48"/>
      <c r="B70" s="37" t="str">
        <f>'Etapa Seleção (Tit-Abs-Key)'!A69</f>
        <v>REJEITADO</v>
      </c>
      <c r="C70" s="7"/>
      <c r="D70" s="7"/>
      <c r="E70" s="7"/>
      <c r="F70" s="37" t="str">
        <f t="shared" si="0"/>
        <v>DIVERGÊNCIA</v>
      </c>
      <c r="G70" s="6"/>
      <c r="H70" s="6"/>
      <c r="I70" s="6"/>
      <c r="J70" s="6"/>
      <c r="K70" s="6"/>
      <c r="L70" s="6"/>
      <c r="M70" s="6"/>
      <c r="N70" s="6"/>
      <c r="O70" s="6"/>
      <c r="P70" s="6"/>
      <c r="Q70" s="6"/>
      <c r="R70" s="6"/>
      <c r="S70" s="45">
        <v>0</v>
      </c>
      <c r="T70" s="45">
        <v>0</v>
      </c>
      <c r="U70" s="45">
        <v>0</v>
      </c>
      <c r="V70" s="45">
        <v>0</v>
      </c>
      <c r="W70" s="45">
        <v>0</v>
      </c>
      <c r="X70" s="45" t="e">
        <f>IF(AND(IF('[1]#REF'!$H$3="",TRUE,S70&gt;0),IF('[1]#REF'!$H$4="",TRUE,T70&gt;0),IF('[1]#REF'!$H$5="",TRUE,U70&gt;0),IF('[1]#REF'!$H$6="",TRUE,V70&gt;0),IF('[1]#REF'!$H$7="",TRUE,W70&gt;0)),"ACEITAR PARA PRÓXIMA ANÁLISE","REJEITAR NESTA ETAPA")</f>
        <v>#REF!</v>
      </c>
      <c r="Y70" s="10"/>
    </row>
    <row r="71" ht="12.75" hidden="1" customHeight="1" spans="1:25">
      <c r="A71" s="40"/>
      <c r="B71" s="37" t="str">
        <f>'Etapa Seleção (Tit-Abs-Key)'!A70</f>
        <v>REJEITADO</v>
      </c>
      <c r="C71" s="7"/>
      <c r="D71" s="7"/>
      <c r="E71" s="7"/>
      <c r="F71" s="37" t="str">
        <f t="shared" si="0"/>
        <v>DIVERGÊNCIA</v>
      </c>
      <c r="G71" s="6"/>
      <c r="H71" s="6"/>
      <c r="I71" s="6"/>
      <c r="J71" s="6"/>
      <c r="K71" s="6"/>
      <c r="L71" s="6"/>
      <c r="M71" s="6"/>
      <c r="N71" s="6"/>
      <c r="O71" s="6"/>
      <c r="P71" s="6"/>
      <c r="Q71" s="6"/>
      <c r="R71" s="6"/>
      <c r="S71" s="45">
        <v>0</v>
      </c>
      <c r="T71" s="45">
        <v>0</v>
      </c>
      <c r="U71" s="45">
        <v>0</v>
      </c>
      <c r="V71" s="45">
        <v>0</v>
      </c>
      <c r="W71" s="45">
        <v>0</v>
      </c>
      <c r="X71" s="45" t="e">
        <f>IF(AND(IF('[1]#REF'!$H$3="",TRUE,S71&gt;0),IF('[1]#REF'!$H$4="",TRUE,T71&gt;0),IF('[1]#REF'!$H$5="",TRUE,U71&gt;0),IF('[1]#REF'!$H$6="",TRUE,V71&gt;0),IF('[1]#REF'!$H$7="",TRUE,W71&gt;0)),"ACEITAR PARA PRÓXIMA ANÁLISE","REJEITAR NESTA ETAPA")</f>
        <v>#REF!</v>
      </c>
      <c r="Y71" s="10"/>
    </row>
    <row r="72" ht="12.75" hidden="1" customHeight="1" spans="1:25">
      <c r="A72" s="38"/>
      <c r="B72" s="37" t="str">
        <f>'Etapa Seleção (Tit-Abs-Key)'!A71</f>
        <v>REJEITADO</v>
      </c>
      <c r="C72" s="7"/>
      <c r="D72" s="7"/>
      <c r="E72" s="7"/>
      <c r="F72" s="37" t="str">
        <f t="shared" si="0"/>
        <v>DIVERGÊNCIA</v>
      </c>
      <c r="G72" s="6"/>
      <c r="H72" s="6"/>
      <c r="I72" s="6"/>
      <c r="J72" s="6"/>
      <c r="K72" s="6"/>
      <c r="L72" s="6"/>
      <c r="M72" s="6"/>
      <c r="N72" s="6"/>
      <c r="O72" s="6"/>
      <c r="P72" s="6"/>
      <c r="Q72" s="6"/>
      <c r="R72" s="6"/>
      <c r="S72" s="45">
        <v>0</v>
      </c>
      <c r="T72" s="45">
        <v>0</v>
      </c>
      <c r="U72" s="45">
        <v>0</v>
      </c>
      <c r="V72" s="45">
        <v>0</v>
      </c>
      <c r="W72" s="45">
        <v>0</v>
      </c>
      <c r="X72" s="45" t="e">
        <f>IF(AND(IF('[1]#REF'!$H$3="",TRUE,S72&gt;0),IF('[1]#REF'!$H$4="",TRUE,T72&gt;0),IF('[1]#REF'!$H$5="",TRUE,U72&gt;0),IF('[1]#REF'!$H$6="",TRUE,V72&gt;0),IF('[1]#REF'!$H$7="",TRUE,W72&gt;0)),"ACEITAR PARA PRÓXIMA ANÁLISE","REJEITAR NESTA ETAPA")</f>
        <v>#REF!</v>
      </c>
      <c r="Y72" s="10"/>
    </row>
    <row r="73" ht="12.75" hidden="1" customHeight="1" spans="1:25">
      <c r="A73" s="38"/>
      <c r="B73" s="37" t="str">
        <f>'Etapa Seleção (Tit-Abs-Key)'!A72</f>
        <v>REJEITADO</v>
      </c>
      <c r="C73" s="7"/>
      <c r="D73" s="7"/>
      <c r="E73" s="7"/>
      <c r="F73" s="37" t="str">
        <f t="shared" si="0"/>
        <v>DIVERGÊNCIA</v>
      </c>
      <c r="G73" s="6"/>
      <c r="H73" s="6"/>
      <c r="I73" s="6"/>
      <c r="J73" s="6"/>
      <c r="K73" s="6"/>
      <c r="L73" s="6"/>
      <c r="M73" s="6"/>
      <c r="N73" s="6"/>
      <c r="O73" s="6"/>
      <c r="P73" s="6"/>
      <c r="Q73" s="6"/>
      <c r="R73" s="6"/>
      <c r="S73" s="45">
        <v>0</v>
      </c>
      <c r="T73" s="45">
        <v>0</v>
      </c>
      <c r="U73" s="45">
        <v>0</v>
      </c>
      <c r="V73" s="45">
        <v>0</v>
      </c>
      <c r="W73" s="45">
        <v>0</v>
      </c>
      <c r="X73" s="45" t="e">
        <f>IF(AND(IF('[1]#REF'!$H$3="",TRUE,S73&gt;0),IF('[1]#REF'!$H$4="",TRUE,T73&gt;0),IF('[1]#REF'!$H$5="",TRUE,U73&gt;0),IF('[1]#REF'!$H$6="",TRUE,V73&gt;0),IF('[1]#REF'!$H$7="",TRUE,W73&gt;0)),"ACEITAR PARA PRÓXIMA ANÁLISE","REJEITAR NESTA ETAPA")</f>
        <v>#REF!</v>
      </c>
      <c r="Y73" s="10"/>
    </row>
    <row r="74" ht="12.75" hidden="1" customHeight="1" spans="1:25">
      <c r="A74" s="39"/>
      <c r="B74" s="37" t="str">
        <f>'Etapa Seleção (Tit-Abs-Key)'!A73</f>
        <v>REJEITADO</v>
      </c>
      <c r="C74" s="7"/>
      <c r="D74" s="7"/>
      <c r="E74" s="7"/>
      <c r="F74" s="37" t="str">
        <f t="shared" si="0"/>
        <v>DIVERGÊNCIA</v>
      </c>
      <c r="G74" s="6"/>
      <c r="H74" s="6"/>
      <c r="I74" s="6"/>
      <c r="J74" s="6"/>
      <c r="K74" s="6"/>
      <c r="L74" s="6"/>
      <c r="M74" s="6"/>
      <c r="N74" s="6"/>
      <c r="O74" s="6"/>
      <c r="P74" s="6"/>
      <c r="Q74" s="6"/>
      <c r="R74" s="6"/>
      <c r="S74" s="45">
        <v>0</v>
      </c>
      <c r="T74" s="45">
        <v>0</v>
      </c>
      <c r="U74" s="45">
        <v>0</v>
      </c>
      <c r="V74" s="45">
        <v>0</v>
      </c>
      <c r="W74" s="45">
        <v>0</v>
      </c>
      <c r="X74" s="45" t="e">
        <f>IF(AND(IF('[1]#REF'!$H$3="",TRUE,S74&gt;0),IF('[1]#REF'!$H$4="",TRUE,T74&gt;0),IF('[1]#REF'!$H$5="",TRUE,U74&gt;0),IF('[1]#REF'!$H$6="",TRUE,V74&gt;0),IF('[1]#REF'!$H$7="",TRUE,W74&gt;0)),"ACEITAR PARA PRÓXIMA ANÁLISE","REJEITAR NESTA ETAPA")</f>
        <v>#REF!</v>
      </c>
      <c r="Y74" s="10"/>
    </row>
    <row r="75" ht="12.75" hidden="1" customHeight="1" spans="1:25">
      <c r="A75" s="38"/>
      <c r="B75" s="37" t="str">
        <f>'Etapa Seleção (Tit-Abs-Key)'!A74</f>
        <v>REJEITADO</v>
      </c>
      <c r="C75" s="7"/>
      <c r="D75" s="7"/>
      <c r="E75" s="7"/>
      <c r="F75" s="37" t="str">
        <f t="shared" si="0"/>
        <v>DIVERGÊNCIA</v>
      </c>
      <c r="G75" s="6"/>
      <c r="H75" s="6"/>
      <c r="I75" s="6"/>
      <c r="J75" s="6"/>
      <c r="K75" s="6"/>
      <c r="L75" s="6"/>
      <c r="M75" s="6"/>
      <c r="N75" s="6"/>
      <c r="O75" s="6"/>
      <c r="P75" s="6"/>
      <c r="Q75" s="6"/>
      <c r="R75" s="6"/>
      <c r="S75" s="45">
        <v>0</v>
      </c>
      <c r="T75" s="45">
        <v>0</v>
      </c>
      <c r="U75" s="45">
        <v>0</v>
      </c>
      <c r="V75" s="45">
        <v>0</v>
      </c>
      <c r="W75" s="45">
        <v>0</v>
      </c>
      <c r="X75" s="45" t="e">
        <f>IF(AND(IF('[1]#REF'!$H$3="",TRUE,S75&gt;0),IF('[1]#REF'!$H$4="",TRUE,T75&gt;0),IF('[1]#REF'!$H$5="",TRUE,U75&gt;0),IF('[1]#REF'!$H$6="",TRUE,V75&gt;0),IF('[1]#REF'!$H$7="",TRUE,W75&gt;0)),"ACEITAR PARA PRÓXIMA ANÁLISE","REJEITAR NESTA ETAPA")</f>
        <v>#REF!</v>
      </c>
      <c r="Y75" s="10"/>
    </row>
    <row r="76" ht="12.75" hidden="1" customHeight="1" spans="1:25">
      <c r="A76" s="38"/>
      <c r="B76" s="37" t="str">
        <f>'Etapa Seleção (Tit-Abs-Key)'!A75</f>
        <v>REJEITADO</v>
      </c>
      <c r="C76" s="7"/>
      <c r="D76" s="7"/>
      <c r="E76" s="7"/>
      <c r="F76" s="37" t="str">
        <f t="shared" si="0"/>
        <v>DIVERGÊNCIA</v>
      </c>
      <c r="G76" s="6"/>
      <c r="H76" s="6"/>
      <c r="I76" s="6"/>
      <c r="J76" s="6"/>
      <c r="K76" s="6"/>
      <c r="L76" s="6"/>
      <c r="M76" s="6"/>
      <c r="N76" s="6"/>
      <c r="O76" s="6"/>
      <c r="P76" s="6"/>
      <c r="Q76" s="6"/>
      <c r="R76" s="6"/>
      <c r="S76" s="45">
        <v>0</v>
      </c>
      <c r="T76" s="45">
        <v>0</v>
      </c>
      <c r="U76" s="45">
        <v>0</v>
      </c>
      <c r="V76" s="45">
        <v>0</v>
      </c>
      <c r="W76" s="45">
        <v>0</v>
      </c>
      <c r="X76" s="45" t="e">
        <f>IF(AND(IF('[1]#REF'!$H$3="",TRUE,S76&gt;0),IF('[1]#REF'!$H$4="",TRUE,T76&gt;0),IF('[1]#REF'!$H$5="",TRUE,U76&gt;0),IF('[1]#REF'!$H$6="",TRUE,V76&gt;0),IF('[1]#REF'!$H$7="",TRUE,W76&gt;0)),"ACEITAR PARA PRÓXIMA ANÁLISE","REJEITAR NESTA ETAPA")</f>
        <v>#REF!</v>
      </c>
      <c r="Y76" s="10"/>
    </row>
    <row r="77" ht="12.75" hidden="1" customHeight="1" spans="1:25">
      <c r="A77" s="38"/>
      <c r="B77" s="37" t="str">
        <f>'Etapa Seleção (Tit-Abs-Key)'!A76</f>
        <v>REJEITADO</v>
      </c>
      <c r="C77" s="7"/>
      <c r="D77" s="7"/>
      <c r="E77" s="7"/>
      <c r="F77" s="37" t="str">
        <f t="shared" si="0"/>
        <v>DIVERGÊNCIA</v>
      </c>
      <c r="G77" s="6"/>
      <c r="H77" s="6"/>
      <c r="I77" s="6"/>
      <c r="J77" s="6"/>
      <c r="K77" s="6"/>
      <c r="L77" s="6"/>
      <c r="M77" s="6"/>
      <c r="N77" s="6"/>
      <c r="O77" s="6"/>
      <c r="P77" s="6"/>
      <c r="Q77" s="6"/>
      <c r="R77" s="6"/>
      <c r="S77" s="45">
        <v>0</v>
      </c>
      <c r="T77" s="45">
        <v>0</v>
      </c>
      <c r="U77" s="45">
        <v>0</v>
      </c>
      <c r="V77" s="45">
        <v>0</v>
      </c>
      <c r="W77" s="45">
        <v>0</v>
      </c>
      <c r="X77" s="45" t="e">
        <f>IF(AND(IF('[1]#REF'!$H$3="",TRUE,S77&gt;0),IF('[1]#REF'!$H$4="",TRUE,T77&gt;0),IF('[1]#REF'!$H$5="",TRUE,U77&gt;0),IF('[1]#REF'!$H$6="",TRUE,V77&gt;0),IF('[1]#REF'!$H$7="",TRUE,W77&gt;0)),"ACEITAR PARA PRÓXIMA ANÁLISE","REJEITAR NESTA ETAPA")</f>
        <v>#REF!</v>
      </c>
      <c r="Y77" s="10"/>
    </row>
    <row r="78" ht="12.75" hidden="1" customHeight="1" spans="1:25">
      <c r="A78" s="40"/>
      <c r="B78" s="37" t="str">
        <f>'Etapa Seleção (Tit-Abs-Key)'!A77</f>
        <v>REJEITADO</v>
      </c>
      <c r="C78" s="7"/>
      <c r="D78" s="7"/>
      <c r="E78" s="7"/>
      <c r="F78" s="37" t="str">
        <f t="shared" si="0"/>
        <v>DIVERGÊNCIA</v>
      </c>
      <c r="G78" s="6"/>
      <c r="H78" s="6"/>
      <c r="I78" s="6"/>
      <c r="J78" s="6"/>
      <c r="K78" s="6"/>
      <c r="L78" s="6"/>
      <c r="M78" s="6"/>
      <c r="N78" s="6"/>
      <c r="O78" s="6"/>
      <c r="P78" s="6"/>
      <c r="Q78" s="6"/>
      <c r="R78" s="6"/>
      <c r="S78" s="45">
        <v>0</v>
      </c>
      <c r="T78" s="45">
        <v>0</v>
      </c>
      <c r="U78" s="45">
        <v>0</v>
      </c>
      <c r="V78" s="45">
        <v>0</v>
      </c>
      <c r="W78" s="45">
        <v>0</v>
      </c>
      <c r="X78" s="45" t="e">
        <f>IF(AND(IF('[1]#REF'!$H$3="",TRUE,S78&gt;0),IF('[1]#REF'!$H$4="",TRUE,T78&gt;0),IF('[1]#REF'!$H$5="",TRUE,U78&gt;0),IF('[1]#REF'!$H$6="",TRUE,V78&gt;0),IF('[1]#REF'!$H$7="",TRUE,W78&gt;0)),"ACEITAR PARA PRÓXIMA ANÁLISE","REJEITAR NESTA ETAPA")</f>
        <v>#REF!</v>
      </c>
      <c r="Y78" s="10"/>
    </row>
    <row r="79" ht="12.75" hidden="1" customHeight="1" spans="1:25">
      <c r="A79" s="40"/>
      <c r="B79" s="37" t="str">
        <f>'Etapa Seleção (Tit-Abs-Key)'!A78</f>
        <v>REJEITADO</v>
      </c>
      <c r="C79" s="7"/>
      <c r="D79" s="7"/>
      <c r="E79" s="7"/>
      <c r="F79" s="37" t="str">
        <f t="shared" si="0"/>
        <v>DIVERGÊNCIA</v>
      </c>
      <c r="G79" s="6"/>
      <c r="H79" s="6"/>
      <c r="I79" s="6"/>
      <c r="J79" s="6"/>
      <c r="K79" s="6"/>
      <c r="L79" s="6"/>
      <c r="M79" s="6"/>
      <c r="N79" s="6"/>
      <c r="O79" s="6"/>
      <c r="P79" s="6"/>
      <c r="Q79" s="6"/>
      <c r="R79" s="6"/>
      <c r="S79" s="45">
        <v>0</v>
      </c>
      <c r="T79" s="45">
        <v>0</v>
      </c>
      <c r="U79" s="45">
        <v>0</v>
      </c>
      <c r="V79" s="45">
        <v>0</v>
      </c>
      <c r="W79" s="45">
        <v>0</v>
      </c>
      <c r="X79" s="45" t="e">
        <f>IF(AND(IF('[1]#REF'!$H$3="",TRUE,S79&gt;0),IF('[1]#REF'!$H$4="",TRUE,T79&gt;0),IF('[1]#REF'!$H$5="",TRUE,U79&gt;0),IF('[1]#REF'!$H$6="",TRUE,V79&gt;0),IF('[1]#REF'!$H$7="",TRUE,W79&gt;0)),"ACEITAR PARA PRÓXIMA ANÁLISE","REJEITAR NESTA ETAPA")</f>
        <v>#REF!</v>
      </c>
      <c r="Y79" s="10"/>
    </row>
    <row r="80" ht="12.75" hidden="1" customHeight="1" spans="1:25">
      <c r="A80" s="40"/>
      <c r="B80" s="37" t="str">
        <f>'Etapa Seleção (Tit-Abs-Key)'!A79</f>
        <v>REJEITADO</v>
      </c>
      <c r="C80" s="7"/>
      <c r="D80" s="7"/>
      <c r="E80" s="7"/>
      <c r="F80" s="37" t="str">
        <f t="shared" si="0"/>
        <v>DIVERGÊNCIA</v>
      </c>
      <c r="G80" s="6"/>
      <c r="H80" s="6"/>
      <c r="I80" s="6"/>
      <c r="J80" s="6"/>
      <c r="K80" s="6"/>
      <c r="L80" s="6"/>
      <c r="M80" s="6"/>
      <c r="N80" s="6"/>
      <c r="O80" s="6"/>
      <c r="P80" s="6"/>
      <c r="Q80" s="6"/>
      <c r="R80" s="6"/>
      <c r="S80" s="45">
        <v>0</v>
      </c>
      <c r="T80" s="45">
        <v>0</v>
      </c>
      <c r="U80" s="45">
        <v>0</v>
      </c>
      <c r="V80" s="45">
        <v>0</v>
      </c>
      <c r="W80" s="45">
        <v>0</v>
      </c>
      <c r="X80" s="45" t="e">
        <f>IF(AND(IF('[1]#REF'!$H$3="",TRUE,S80&gt;0),IF('[1]#REF'!$H$4="",TRUE,T80&gt;0),IF('[1]#REF'!$H$5="",TRUE,U80&gt;0),IF('[1]#REF'!$H$6="",TRUE,V80&gt;0),IF('[1]#REF'!$H$7="",TRUE,W80&gt;0)),"ACEITAR PARA PRÓXIMA ANÁLISE","REJEITAR NESTA ETAPA")</f>
        <v>#REF!</v>
      </c>
      <c r="Y80" s="10"/>
    </row>
    <row r="81" ht="12.75" hidden="1" customHeight="1" spans="1:25">
      <c r="A81" s="39"/>
      <c r="B81" s="37" t="str">
        <f>'Etapa Seleção (Tit-Abs-Key)'!A80</f>
        <v>REJEITADO</v>
      </c>
      <c r="C81" s="7"/>
      <c r="D81" s="7"/>
      <c r="E81" s="7"/>
      <c r="F81" s="37" t="str">
        <f t="shared" si="0"/>
        <v>DIVERGÊNCIA</v>
      </c>
      <c r="G81" s="6"/>
      <c r="H81" s="6"/>
      <c r="I81" s="6"/>
      <c r="J81" s="6"/>
      <c r="K81" s="6"/>
      <c r="L81" s="6"/>
      <c r="M81" s="6"/>
      <c r="N81" s="6"/>
      <c r="O81" s="6"/>
      <c r="P81" s="6"/>
      <c r="Q81" s="6"/>
      <c r="R81" s="6"/>
      <c r="S81" s="45">
        <v>0</v>
      </c>
      <c r="T81" s="45">
        <v>0</v>
      </c>
      <c r="U81" s="45">
        <v>0</v>
      </c>
      <c r="V81" s="45">
        <v>0</v>
      </c>
      <c r="W81" s="45">
        <v>0</v>
      </c>
      <c r="X81" s="45" t="e">
        <f>IF(AND(IF('[1]#REF'!$H$3="",TRUE,S81&gt;0),IF('[1]#REF'!$H$4="",TRUE,T81&gt;0),IF('[1]#REF'!$H$5="",TRUE,U81&gt;0),IF('[1]#REF'!$H$6="",TRUE,V81&gt;0),IF('[1]#REF'!$H$7="",TRUE,W81&gt;0)),"ACEITAR PARA PRÓXIMA ANÁLISE","REJEITAR NESTA ETAPA")</f>
        <v>#REF!</v>
      </c>
      <c r="Y81" s="10"/>
    </row>
    <row r="82" ht="12.75" hidden="1" customHeight="1" spans="1:25">
      <c r="A82" s="38"/>
      <c r="B82" s="37" t="str">
        <f>'Etapa Seleção (Tit-Abs-Key)'!A81</f>
        <v>REJEITADO</v>
      </c>
      <c r="C82" s="7"/>
      <c r="D82" s="7"/>
      <c r="E82" s="7"/>
      <c r="F82" s="37" t="str">
        <f t="shared" si="0"/>
        <v>DIVERGÊNCIA</v>
      </c>
      <c r="G82" s="6"/>
      <c r="H82" s="6"/>
      <c r="I82" s="6"/>
      <c r="J82" s="6"/>
      <c r="K82" s="6"/>
      <c r="L82" s="6"/>
      <c r="M82" s="6"/>
      <c r="N82" s="6"/>
      <c r="O82" s="6"/>
      <c r="P82" s="6"/>
      <c r="Q82" s="6"/>
      <c r="R82" s="6"/>
      <c r="S82" s="45">
        <v>0</v>
      </c>
      <c r="T82" s="45">
        <v>0</v>
      </c>
      <c r="U82" s="45">
        <v>0</v>
      </c>
      <c r="V82" s="45">
        <v>0</v>
      </c>
      <c r="W82" s="45">
        <v>0</v>
      </c>
      <c r="X82" s="45" t="e">
        <f>IF(AND(IF('[1]#REF'!$H$3="",TRUE,S82&gt;0),IF('[1]#REF'!$H$4="",TRUE,T82&gt;0),IF('[1]#REF'!$H$5="",TRUE,U82&gt;0),IF('[1]#REF'!$H$6="",TRUE,V82&gt;0),IF('[1]#REF'!$H$7="",TRUE,W82&gt;0)),"ACEITAR PARA PRÓXIMA ANÁLISE","REJEITAR NESTA ETAPA")</f>
        <v>#REF!</v>
      </c>
      <c r="Y82" s="10"/>
    </row>
    <row r="83" ht="12.75" hidden="1" customHeight="1" spans="1:25">
      <c r="A83" s="38"/>
      <c r="B83" s="37" t="str">
        <f>'Etapa Seleção (Tit-Abs-Key)'!A82</f>
        <v>REJEITADO</v>
      </c>
      <c r="C83" s="7"/>
      <c r="D83" s="7"/>
      <c r="E83" s="7"/>
      <c r="F83" s="37" t="str">
        <f t="shared" si="0"/>
        <v>DIVERGÊNCIA</v>
      </c>
      <c r="G83" s="6"/>
      <c r="H83" s="6"/>
      <c r="I83" s="6"/>
      <c r="J83" s="6"/>
      <c r="K83" s="6"/>
      <c r="L83" s="6"/>
      <c r="M83" s="6"/>
      <c r="N83" s="6"/>
      <c r="O83" s="6"/>
      <c r="P83" s="6"/>
      <c r="Q83" s="6"/>
      <c r="R83" s="6"/>
      <c r="S83" s="45">
        <v>0</v>
      </c>
      <c r="T83" s="45">
        <v>0</v>
      </c>
      <c r="U83" s="45">
        <v>0</v>
      </c>
      <c r="V83" s="45">
        <v>0</v>
      </c>
      <c r="W83" s="45">
        <v>0</v>
      </c>
      <c r="X83" s="45" t="e">
        <f>IF(AND(IF('[1]#REF'!$H$3="",TRUE,S83&gt;0),IF('[1]#REF'!$H$4="",TRUE,T83&gt;0),IF('[1]#REF'!$H$5="",TRUE,U83&gt;0),IF('[1]#REF'!$H$6="",TRUE,V83&gt;0),IF('[1]#REF'!$H$7="",TRUE,W83&gt;0)),"ACEITAR PARA PRÓXIMA ANÁLISE","REJEITAR NESTA ETAPA")</f>
        <v>#REF!</v>
      </c>
      <c r="Y83" s="10"/>
    </row>
    <row r="84" ht="12.75" hidden="1" customHeight="1" spans="1:25">
      <c r="A84" s="38"/>
      <c r="B84" s="37" t="str">
        <f>'Etapa Seleção (Tit-Abs-Key)'!A83</f>
        <v>REJEITADO</v>
      </c>
      <c r="C84" s="7"/>
      <c r="D84" s="7"/>
      <c r="E84" s="7"/>
      <c r="F84" s="37" t="str">
        <f t="shared" si="0"/>
        <v>DIVERGÊNCIA</v>
      </c>
      <c r="G84" s="6"/>
      <c r="H84" s="6"/>
      <c r="I84" s="6"/>
      <c r="J84" s="6"/>
      <c r="K84" s="6"/>
      <c r="L84" s="6"/>
      <c r="M84" s="6"/>
      <c r="N84" s="6"/>
      <c r="O84" s="6"/>
      <c r="P84" s="6"/>
      <c r="Q84" s="6"/>
      <c r="R84" s="6"/>
      <c r="S84" s="45">
        <v>0</v>
      </c>
      <c r="T84" s="45">
        <v>0</v>
      </c>
      <c r="U84" s="45">
        <v>0</v>
      </c>
      <c r="V84" s="45">
        <v>0</v>
      </c>
      <c r="W84" s="45">
        <v>0</v>
      </c>
      <c r="X84" s="45" t="e">
        <f>IF(AND(IF('[1]#REF'!$H$3="",TRUE,S84&gt;0),IF('[1]#REF'!$H$4="",TRUE,T84&gt;0),IF('[1]#REF'!$H$5="",TRUE,U84&gt;0),IF('[1]#REF'!$H$6="",TRUE,V84&gt;0),IF('[1]#REF'!$H$7="",TRUE,W84&gt;0)),"ACEITAR PARA PRÓXIMA ANÁLISE","REJEITAR NESTA ETAPA")</f>
        <v>#REF!</v>
      </c>
      <c r="Y84" s="10"/>
    </row>
    <row r="85" ht="12.75" hidden="1" customHeight="1" spans="1:25">
      <c r="A85" s="39"/>
      <c r="B85" s="37" t="str">
        <f>'Etapa Seleção (Tit-Abs-Key)'!A84</f>
        <v>REJEITADO</v>
      </c>
      <c r="C85" s="7"/>
      <c r="D85" s="7"/>
      <c r="E85" s="7"/>
      <c r="F85" s="37" t="str">
        <f t="shared" si="0"/>
        <v>DIVERGÊNCIA</v>
      </c>
      <c r="G85" s="6"/>
      <c r="H85" s="6"/>
      <c r="I85" s="6"/>
      <c r="J85" s="6"/>
      <c r="K85" s="6"/>
      <c r="L85" s="6"/>
      <c r="M85" s="6"/>
      <c r="N85" s="6"/>
      <c r="O85" s="6"/>
      <c r="P85" s="6"/>
      <c r="Q85" s="6"/>
      <c r="R85" s="6"/>
      <c r="S85" s="45">
        <v>0</v>
      </c>
      <c r="T85" s="45">
        <v>0</v>
      </c>
      <c r="U85" s="45">
        <v>0</v>
      </c>
      <c r="V85" s="45">
        <v>0</v>
      </c>
      <c r="W85" s="45">
        <v>0</v>
      </c>
      <c r="X85" s="45" t="e">
        <f>IF(AND(IF('[1]#REF'!$H$3="",TRUE,S85&gt;0),IF('[1]#REF'!$H$4="",TRUE,T85&gt;0),IF('[1]#REF'!$H$5="",TRUE,U85&gt;0),IF('[1]#REF'!$H$6="",TRUE,V85&gt;0),IF('[1]#REF'!$H$7="",TRUE,W85&gt;0)),"ACEITAR PARA PRÓXIMA ANÁLISE","REJEITAR NESTA ETAPA")</f>
        <v>#REF!</v>
      </c>
      <c r="Y85" s="10"/>
    </row>
    <row r="86" ht="12.75" hidden="1" customHeight="1" spans="1:25">
      <c r="A86" s="38"/>
      <c r="B86" s="37" t="str">
        <f>'Etapa Seleção (Tit-Abs-Key)'!A85</f>
        <v>REJEITADO</v>
      </c>
      <c r="C86" s="7"/>
      <c r="D86" s="7"/>
      <c r="E86" s="7"/>
      <c r="F86" s="37" t="str">
        <f t="shared" si="0"/>
        <v>DIVERGÊNCIA</v>
      </c>
      <c r="G86" s="6"/>
      <c r="H86" s="6"/>
      <c r="I86" s="6"/>
      <c r="J86" s="6"/>
      <c r="K86" s="6"/>
      <c r="L86" s="6"/>
      <c r="M86" s="6"/>
      <c r="N86" s="6"/>
      <c r="O86" s="6"/>
      <c r="P86" s="6"/>
      <c r="Q86" s="6"/>
      <c r="R86" s="6"/>
      <c r="S86" s="45">
        <v>0</v>
      </c>
      <c r="T86" s="45">
        <v>0</v>
      </c>
      <c r="U86" s="45">
        <v>0</v>
      </c>
      <c r="V86" s="45">
        <v>0</v>
      </c>
      <c r="W86" s="45">
        <v>0</v>
      </c>
      <c r="X86" s="45" t="e">
        <f>IF(AND(IF('[1]#REF'!$H$3="",TRUE,S86&gt;0),IF('[1]#REF'!$H$4="",TRUE,T86&gt;0),IF('[1]#REF'!$H$5="",TRUE,U86&gt;0),IF('[1]#REF'!$H$6="",TRUE,V86&gt;0),IF('[1]#REF'!$H$7="",TRUE,W86&gt;0)),"ACEITAR PARA PRÓXIMA ANÁLISE","REJEITAR NESTA ETAPA")</f>
        <v>#REF!</v>
      </c>
      <c r="Y86" s="10"/>
    </row>
    <row r="87" ht="12.75" hidden="1" customHeight="1" spans="1:25">
      <c r="A87" s="38"/>
      <c r="B87" s="37" t="str">
        <f>'Etapa Seleção (Tit-Abs-Key)'!A86</f>
        <v>REJEITADO</v>
      </c>
      <c r="C87" s="7"/>
      <c r="D87" s="7"/>
      <c r="E87" s="7"/>
      <c r="F87" s="37" t="str">
        <f t="shared" si="0"/>
        <v>DIVERGÊNCIA</v>
      </c>
      <c r="G87" s="6"/>
      <c r="H87" s="6"/>
      <c r="I87" s="6"/>
      <c r="J87" s="6"/>
      <c r="K87" s="6"/>
      <c r="L87" s="6"/>
      <c r="M87" s="6"/>
      <c r="N87" s="6"/>
      <c r="O87" s="6"/>
      <c r="P87" s="6"/>
      <c r="Q87" s="6"/>
      <c r="R87" s="6"/>
      <c r="S87" s="45">
        <v>0</v>
      </c>
      <c r="T87" s="45">
        <v>0</v>
      </c>
      <c r="U87" s="45">
        <v>0</v>
      </c>
      <c r="V87" s="45">
        <v>0</v>
      </c>
      <c r="W87" s="45">
        <v>0</v>
      </c>
      <c r="X87" s="45" t="e">
        <f>IF(AND(IF('[1]#REF'!$H$3="",TRUE,S87&gt;0),IF('[1]#REF'!$H$4="",TRUE,T87&gt;0),IF('[1]#REF'!$H$5="",TRUE,U87&gt;0),IF('[1]#REF'!$H$6="",TRUE,V87&gt;0),IF('[1]#REF'!$H$7="",TRUE,W87&gt;0)),"ACEITAR PARA PRÓXIMA ANÁLISE","REJEITAR NESTA ETAPA")</f>
        <v>#REF!</v>
      </c>
      <c r="Y87" s="10"/>
    </row>
    <row r="88" ht="12.75" hidden="1" customHeight="1" spans="1:25">
      <c r="A88" s="38"/>
      <c r="B88" s="37" t="str">
        <f>'Etapa Seleção (Tit-Abs-Key)'!A87</f>
        <v>REJEITADO</v>
      </c>
      <c r="C88" s="7"/>
      <c r="D88" s="7"/>
      <c r="E88" s="7"/>
      <c r="F88" s="37" t="str">
        <f t="shared" si="0"/>
        <v>DIVERGÊNCIA</v>
      </c>
      <c r="G88" s="6"/>
      <c r="H88" s="6"/>
      <c r="I88" s="6"/>
      <c r="J88" s="6"/>
      <c r="K88" s="6"/>
      <c r="L88" s="6"/>
      <c r="M88" s="6"/>
      <c r="N88" s="6"/>
      <c r="O88" s="6"/>
      <c r="P88" s="6"/>
      <c r="Q88" s="6"/>
      <c r="R88" s="6"/>
      <c r="S88" s="45">
        <v>0</v>
      </c>
      <c r="T88" s="45">
        <v>0</v>
      </c>
      <c r="U88" s="45">
        <v>0</v>
      </c>
      <c r="V88" s="45">
        <v>0</v>
      </c>
      <c r="W88" s="45">
        <v>0</v>
      </c>
      <c r="X88" s="45" t="e">
        <f>IF(AND(IF('[1]#REF'!$H$3="",TRUE,S88&gt;0),IF('[1]#REF'!$H$4="",TRUE,T88&gt;0),IF('[1]#REF'!$H$5="",TRUE,U88&gt;0),IF('[1]#REF'!$H$6="",TRUE,V88&gt;0),IF('[1]#REF'!$H$7="",TRUE,W88&gt;0)),"ACEITAR PARA PRÓXIMA ANÁLISE","REJEITAR NESTA ETAPA")</f>
        <v>#REF!</v>
      </c>
      <c r="Y88" s="10"/>
    </row>
    <row r="89" ht="12.75" hidden="1" customHeight="1" spans="1:25">
      <c r="A89" s="39"/>
      <c r="B89" s="37" t="str">
        <f>'Etapa Seleção (Tit-Abs-Key)'!A88</f>
        <v>REJEITADO</v>
      </c>
      <c r="C89" s="7"/>
      <c r="D89" s="7"/>
      <c r="E89" s="7"/>
      <c r="F89" s="37" t="str">
        <f t="shared" si="0"/>
        <v>DIVERGÊNCIA</v>
      </c>
      <c r="G89" s="6"/>
      <c r="H89" s="6"/>
      <c r="I89" s="6"/>
      <c r="J89" s="6"/>
      <c r="K89" s="6"/>
      <c r="L89" s="6"/>
      <c r="M89" s="6"/>
      <c r="N89" s="6"/>
      <c r="O89" s="6"/>
      <c r="P89" s="6"/>
      <c r="Q89" s="6"/>
      <c r="R89" s="6"/>
      <c r="S89" s="45">
        <v>0</v>
      </c>
      <c r="T89" s="45">
        <v>0</v>
      </c>
      <c r="U89" s="45">
        <v>0</v>
      </c>
      <c r="V89" s="45">
        <v>0</v>
      </c>
      <c r="W89" s="45">
        <v>0</v>
      </c>
      <c r="X89" s="45" t="e">
        <f>IF(AND(IF('[1]#REF'!$H$3="",TRUE,S89&gt;0),IF('[1]#REF'!$H$4="",TRUE,T89&gt;0),IF('[1]#REF'!$H$5="",TRUE,U89&gt;0),IF('[1]#REF'!$H$6="",TRUE,V89&gt;0),IF('[1]#REF'!$H$7="",TRUE,W89&gt;0)),"ACEITAR PARA PRÓXIMA ANÁLISE","REJEITAR NESTA ETAPA")</f>
        <v>#REF!</v>
      </c>
      <c r="Y89" s="10"/>
    </row>
    <row r="90" ht="12.75" hidden="1" customHeight="1" spans="1:25">
      <c r="A90" s="38"/>
      <c r="B90" s="37" t="str">
        <f>'Etapa Seleção (Tit-Abs-Key)'!A89</f>
        <v>REJEITADO</v>
      </c>
      <c r="C90" s="7"/>
      <c r="D90" s="7"/>
      <c r="E90" s="7"/>
      <c r="F90" s="37" t="str">
        <f t="shared" si="0"/>
        <v>DIVERGÊNCIA</v>
      </c>
      <c r="G90" s="6"/>
      <c r="H90" s="6"/>
      <c r="I90" s="6"/>
      <c r="J90" s="6"/>
      <c r="K90" s="6"/>
      <c r="L90" s="6"/>
      <c r="M90" s="6"/>
      <c r="N90" s="6"/>
      <c r="O90" s="6"/>
      <c r="P90" s="6"/>
      <c r="Q90" s="6"/>
      <c r="R90" s="6"/>
      <c r="S90" s="45">
        <v>0</v>
      </c>
      <c r="T90" s="45">
        <v>0</v>
      </c>
      <c r="U90" s="45">
        <v>0</v>
      </c>
      <c r="V90" s="45">
        <v>0</v>
      </c>
      <c r="W90" s="45">
        <v>0</v>
      </c>
      <c r="X90" s="45" t="e">
        <f>IF(AND(IF('[1]#REF'!$H$3="",TRUE,S90&gt;0),IF('[1]#REF'!$H$4="",TRUE,T90&gt;0),IF('[1]#REF'!$H$5="",TRUE,U90&gt;0),IF('[1]#REF'!$H$6="",TRUE,V90&gt;0),IF('[1]#REF'!$H$7="",TRUE,W90&gt;0)),"ACEITAR PARA PRÓXIMA ANÁLISE","REJEITAR NESTA ETAPA")</f>
        <v>#REF!</v>
      </c>
      <c r="Y90" s="10"/>
    </row>
    <row r="91" ht="12.75" hidden="1" customHeight="1" spans="1:25">
      <c r="A91" s="38"/>
      <c r="B91" s="37" t="str">
        <f>'Etapa Seleção (Tit-Abs-Key)'!A90</f>
        <v>REJEITADO</v>
      </c>
      <c r="C91" s="7"/>
      <c r="D91" s="7"/>
      <c r="E91" s="7"/>
      <c r="F91" s="37" t="str">
        <f t="shared" si="0"/>
        <v>DIVERGÊNCIA</v>
      </c>
      <c r="G91" s="6"/>
      <c r="H91" s="6"/>
      <c r="I91" s="6"/>
      <c r="J91" s="6"/>
      <c r="K91" s="6"/>
      <c r="L91" s="6"/>
      <c r="M91" s="6"/>
      <c r="N91" s="6"/>
      <c r="O91" s="6"/>
      <c r="P91" s="6"/>
      <c r="Q91" s="6"/>
      <c r="R91" s="6"/>
      <c r="S91" s="45">
        <v>0</v>
      </c>
      <c r="T91" s="45">
        <v>0</v>
      </c>
      <c r="U91" s="45">
        <v>0</v>
      </c>
      <c r="V91" s="45">
        <v>0</v>
      </c>
      <c r="W91" s="45">
        <v>0</v>
      </c>
      <c r="X91" s="45" t="e">
        <f>IF(AND(IF('[1]#REF'!$H$3="",TRUE,S91&gt;0),IF('[1]#REF'!$H$4="",TRUE,T91&gt;0),IF('[1]#REF'!$H$5="",TRUE,U91&gt;0),IF('[1]#REF'!$H$6="",TRUE,V91&gt;0),IF('[1]#REF'!$H$7="",TRUE,W91&gt;0)),"ACEITAR PARA PRÓXIMA ANÁLISE","REJEITAR NESTA ETAPA")</f>
        <v>#REF!</v>
      </c>
      <c r="Y91" s="10"/>
    </row>
    <row r="92" ht="12.75" hidden="1" customHeight="1" spans="1:25">
      <c r="A92" s="40"/>
      <c r="B92" s="37" t="str">
        <f>'Etapa Seleção (Tit-Abs-Key)'!A91</f>
        <v>REJEITADO</v>
      </c>
      <c r="C92" s="7"/>
      <c r="D92" s="7"/>
      <c r="E92" s="7"/>
      <c r="F92" s="37" t="str">
        <f t="shared" si="0"/>
        <v>DIVERGÊNCIA</v>
      </c>
      <c r="G92" s="6"/>
      <c r="H92" s="6"/>
      <c r="I92" s="6"/>
      <c r="J92" s="6"/>
      <c r="K92" s="6"/>
      <c r="L92" s="6"/>
      <c r="M92" s="6"/>
      <c r="N92" s="6"/>
      <c r="O92" s="6"/>
      <c r="P92" s="6"/>
      <c r="Q92" s="6"/>
      <c r="R92" s="6"/>
      <c r="S92" s="45">
        <v>0</v>
      </c>
      <c r="T92" s="45">
        <v>0</v>
      </c>
      <c r="U92" s="45">
        <v>0</v>
      </c>
      <c r="V92" s="45">
        <v>0</v>
      </c>
      <c r="W92" s="45">
        <v>0</v>
      </c>
      <c r="X92" s="45" t="e">
        <f>IF(AND(IF('[1]#REF'!$H$3="",TRUE,S92&gt;0),IF('[1]#REF'!$H$4="",TRUE,T92&gt;0),IF('[1]#REF'!$H$5="",TRUE,U92&gt;0),IF('[1]#REF'!$H$6="",TRUE,V92&gt;0),IF('[1]#REF'!$H$7="",TRUE,W92&gt;0)),"ACEITAR PARA PRÓXIMA ANÁLISE","REJEITAR NESTA ETAPA")</f>
        <v>#REF!</v>
      </c>
      <c r="Y92" s="10"/>
    </row>
    <row r="93" ht="12.75" hidden="1" customHeight="1" spans="1:25">
      <c r="A93" s="38"/>
      <c r="B93" s="37" t="str">
        <f>'Etapa Seleção (Tit-Abs-Key)'!A92</f>
        <v>REJEITADO</v>
      </c>
      <c r="C93" s="7"/>
      <c r="D93" s="7"/>
      <c r="E93" s="7"/>
      <c r="F93" s="37" t="str">
        <f t="shared" si="0"/>
        <v>DIVERGÊNCIA</v>
      </c>
      <c r="G93" s="6"/>
      <c r="H93" s="6"/>
      <c r="I93" s="6"/>
      <c r="J93" s="6"/>
      <c r="K93" s="6"/>
      <c r="L93" s="6"/>
      <c r="M93" s="6"/>
      <c r="N93" s="6"/>
      <c r="O93" s="6"/>
      <c r="P93" s="6"/>
      <c r="Q93" s="6"/>
      <c r="R93" s="6"/>
      <c r="S93" s="45">
        <v>0</v>
      </c>
      <c r="T93" s="45">
        <v>0</v>
      </c>
      <c r="U93" s="45">
        <v>0</v>
      </c>
      <c r="V93" s="45">
        <v>0</v>
      </c>
      <c r="W93" s="45">
        <v>0</v>
      </c>
      <c r="X93" s="45" t="e">
        <f>IF(AND(IF('[1]#REF'!$H$3="",TRUE,S93&gt;0),IF('[1]#REF'!$H$4="",TRUE,T93&gt;0),IF('[1]#REF'!$H$5="",TRUE,U93&gt;0),IF('[1]#REF'!$H$6="",TRUE,V93&gt;0),IF('[1]#REF'!$H$7="",TRUE,W93&gt;0)),"ACEITAR PARA PRÓXIMA ANÁLISE","REJEITAR NESTA ETAPA")</f>
        <v>#REF!</v>
      </c>
      <c r="Y93" s="10"/>
    </row>
    <row r="94" ht="12.75" hidden="1" customHeight="1" spans="1:25">
      <c r="A94" s="38"/>
      <c r="B94" s="37" t="str">
        <f>'Etapa Seleção (Tit-Abs-Key)'!A93</f>
        <v>REJEITADO</v>
      </c>
      <c r="C94" s="7"/>
      <c r="D94" s="7"/>
      <c r="E94" s="7"/>
      <c r="F94" s="37" t="str">
        <f t="shared" si="0"/>
        <v>DIVERGÊNCIA</v>
      </c>
      <c r="G94" s="6"/>
      <c r="H94" s="6"/>
      <c r="I94" s="6"/>
      <c r="J94" s="6"/>
      <c r="K94" s="6"/>
      <c r="L94" s="6"/>
      <c r="M94" s="6"/>
      <c r="N94" s="6"/>
      <c r="O94" s="6"/>
      <c r="P94" s="6"/>
      <c r="Q94" s="6"/>
      <c r="R94" s="6"/>
      <c r="S94" s="45">
        <v>0</v>
      </c>
      <c r="T94" s="45">
        <v>0</v>
      </c>
      <c r="U94" s="45">
        <v>0</v>
      </c>
      <c r="V94" s="45">
        <v>0</v>
      </c>
      <c r="W94" s="45">
        <v>0</v>
      </c>
      <c r="X94" s="45" t="e">
        <f>IF(AND(IF('[1]#REF'!$H$3="",TRUE,S94&gt;0),IF('[1]#REF'!$H$4="",TRUE,T94&gt;0),IF('[1]#REF'!$H$5="",TRUE,U94&gt;0),IF('[1]#REF'!$H$6="",TRUE,V94&gt;0),IF('[1]#REF'!$H$7="",TRUE,W94&gt;0)),"ACEITAR PARA PRÓXIMA ANÁLISE","REJEITAR NESTA ETAPA")</f>
        <v>#REF!</v>
      </c>
      <c r="Y94" s="10"/>
    </row>
    <row r="95" ht="12.75" hidden="1" customHeight="1" spans="1:25">
      <c r="A95" s="38"/>
      <c r="B95" s="37" t="str">
        <f>'Etapa Seleção (Tit-Abs-Key)'!A94</f>
        <v>REJEITADO</v>
      </c>
      <c r="C95" s="7"/>
      <c r="D95" s="7"/>
      <c r="E95" s="7"/>
      <c r="F95" s="37" t="str">
        <f t="shared" si="0"/>
        <v>DIVERGÊNCIA</v>
      </c>
      <c r="G95" s="6"/>
      <c r="H95" s="6"/>
      <c r="I95" s="6"/>
      <c r="J95" s="6"/>
      <c r="K95" s="6"/>
      <c r="L95" s="6"/>
      <c r="M95" s="6"/>
      <c r="N95" s="6"/>
      <c r="O95" s="6"/>
      <c r="P95" s="6"/>
      <c r="Q95" s="6"/>
      <c r="R95" s="6"/>
      <c r="S95" s="45">
        <v>0</v>
      </c>
      <c r="T95" s="45">
        <v>0</v>
      </c>
      <c r="U95" s="45">
        <v>0</v>
      </c>
      <c r="V95" s="45">
        <v>0</v>
      </c>
      <c r="W95" s="45">
        <v>0</v>
      </c>
      <c r="X95" s="45" t="e">
        <f>IF(AND(IF('[1]#REF'!$H$3="",TRUE,S95&gt;0),IF('[1]#REF'!$H$4="",TRUE,T95&gt;0),IF('[1]#REF'!$H$5="",TRUE,U95&gt;0),IF('[1]#REF'!$H$6="",TRUE,V95&gt;0),IF('[1]#REF'!$H$7="",TRUE,W95&gt;0)),"ACEITAR PARA PRÓXIMA ANÁLISE","REJEITAR NESTA ETAPA")</f>
        <v>#REF!</v>
      </c>
      <c r="Y95" s="10"/>
    </row>
    <row r="96" ht="12.75" hidden="1" customHeight="1" spans="1:25">
      <c r="A96" s="39"/>
      <c r="B96" s="37" t="str">
        <f>'Etapa Seleção (Tit-Abs-Key)'!A95</f>
        <v>REJEITADO</v>
      </c>
      <c r="C96" s="7"/>
      <c r="D96" s="7"/>
      <c r="E96" s="7"/>
      <c r="F96" s="37" t="str">
        <f t="shared" si="0"/>
        <v>DIVERGÊNCIA</v>
      </c>
      <c r="G96" s="6"/>
      <c r="H96" s="6"/>
      <c r="I96" s="6"/>
      <c r="J96" s="6"/>
      <c r="K96" s="6"/>
      <c r="L96" s="6"/>
      <c r="M96" s="6"/>
      <c r="N96" s="6"/>
      <c r="O96" s="6"/>
      <c r="P96" s="6"/>
      <c r="Q96" s="6"/>
      <c r="R96" s="6"/>
      <c r="S96" s="45">
        <v>0</v>
      </c>
      <c r="T96" s="45">
        <v>0</v>
      </c>
      <c r="U96" s="45">
        <v>0</v>
      </c>
      <c r="V96" s="45">
        <v>0</v>
      </c>
      <c r="W96" s="45">
        <v>0</v>
      </c>
      <c r="X96" s="45" t="e">
        <f>IF(AND(IF('[1]#REF'!$H$3="",TRUE,S96&gt;0),IF('[1]#REF'!$H$4="",TRUE,T96&gt;0),IF('[1]#REF'!$H$5="",TRUE,U96&gt;0),IF('[1]#REF'!$H$6="",TRUE,V96&gt;0),IF('[1]#REF'!$H$7="",TRUE,W96&gt;0)),"ACEITAR PARA PRÓXIMA ANÁLISE","REJEITAR NESTA ETAPA")</f>
        <v>#REF!</v>
      </c>
      <c r="Y96" s="10"/>
    </row>
    <row r="97" ht="12.75" hidden="1" customHeight="1" spans="1:25">
      <c r="A97" s="38"/>
      <c r="B97" s="37" t="str">
        <f>'Etapa Seleção (Tit-Abs-Key)'!A96</f>
        <v>REJEITADO</v>
      </c>
      <c r="C97" s="7"/>
      <c r="D97" s="7"/>
      <c r="E97" s="7"/>
      <c r="F97" s="37" t="str">
        <f t="shared" si="0"/>
        <v>DIVERGÊNCIA</v>
      </c>
      <c r="G97" s="6"/>
      <c r="H97" s="6"/>
      <c r="I97" s="6"/>
      <c r="J97" s="6"/>
      <c r="K97" s="6"/>
      <c r="L97" s="6"/>
      <c r="M97" s="6"/>
      <c r="N97" s="6"/>
      <c r="O97" s="6"/>
      <c r="P97" s="6"/>
      <c r="Q97" s="6"/>
      <c r="R97" s="6"/>
      <c r="S97" s="45">
        <v>0</v>
      </c>
      <c r="T97" s="45">
        <v>0</v>
      </c>
      <c r="U97" s="45">
        <v>0</v>
      </c>
      <c r="V97" s="45">
        <v>0</v>
      </c>
      <c r="W97" s="45">
        <v>0</v>
      </c>
      <c r="X97" s="45" t="e">
        <f>IF(AND(IF('[1]#REF'!$H$3="",TRUE,S97&gt;0),IF('[1]#REF'!$H$4="",TRUE,T97&gt;0),IF('[1]#REF'!$H$5="",TRUE,U97&gt;0),IF('[1]#REF'!$H$6="",TRUE,V97&gt;0),IF('[1]#REF'!$H$7="",TRUE,W97&gt;0)),"ACEITAR PARA PRÓXIMA ANÁLISE","REJEITAR NESTA ETAPA")</f>
        <v>#REF!</v>
      </c>
      <c r="Y97" s="10"/>
    </row>
    <row r="98" ht="12.75" hidden="1" customHeight="1" spans="1:25">
      <c r="A98" s="38"/>
      <c r="B98" s="37" t="str">
        <f>'Etapa Seleção (Tit-Abs-Key)'!A97</f>
        <v>REJEITADO</v>
      </c>
      <c r="C98" s="7"/>
      <c r="D98" s="7"/>
      <c r="E98" s="7"/>
      <c r="F98" s="37" t="str">
        <f t="shared" si="0"/>
        <v>DIVERGÊNCIA</v>
      </c>
      <c r="G98" s="6"/>
      <c r="H98" s="6"/>
      <c r="I98" s="6"/>
      <c r="J98" s="6"/>
      <c r="K98" s="6"/>
      <c r="L98" s="6"/>
      <c r="M98" s="6"/>
      <c r="N98" s="6"/>
      <c r="O98" s="6"/>
      <c r="P98" s="6"/>
      <c r="Q98" s="6"/>
      <c r="R98" s="6"/>
      <c r="S98" s="45">
        <v>0</v>
      </c>
      <c r="T98" s="45">
        <v>0</v>
      </c>
      <c r="U98" s="45">
        <v>0</v>
      </c>
      <c r="V98" s="45">
        <v>0</v>
      </c>
      <c r="W98" s="45">
        <v>0</v>
      </c>
      <c r="X98" s="45" t="e">
        <f>IF(AND(IF('[1]#REF'!$H$3="",TRUE,S98&gt;0),IF('[1]#REF'!$H$4="",TRUE,T98&gt;0),IF('[1]#REF'!$H$5="",TRUE,U98&gt;0),IF('[1]#REF'!$H$6="",TRUE,V98&gt;0),IF('[1]#REF'!$H$7="",TRUE,W98&gt;0)),"ACEITAR PARA PRÓXIMA ANÁLISE","REJEITAR NESTA ETAPA")</f>
        <v>#REF!</v>
      </c>
      <c r="Y98" s="10"/>
    </row>
    <row r="99" ht="12.75" hidden="1" customHeight="1" spans="1:25">
      <c r="A99" s="38"/>
      <c r="B99" s="37" t="str">
        <f>'Etapa Seleção (Tit-Abs-Key)'!A98</f>
        <v>REJEITADO</v>
      </c>
      <c r="C99" s="7"/>
      <c r="D99" s="7"/>
      <c r="E99" s="7"/>
      <c r="F99" s="37" t="str">
        <f t="shared" si="0"/>
        <v>DIVERGÊNCIA</v>
      </c>
      <c r="G99" s="6"/>
      <c r="H99" s="6"/>
      <c r="I99" s="6"/>
      <c r="J99" s="6"/>
      <c r="K99" s="6"/>
      <c r="L99" s="6"/>
      <c r="M99" s="6"/>
      <c r="N99" s="6"/>
      <c r="O99" s="6"/>
      <c r="P99" s="6"/>
      <c r="Q99" s="6"/>
      <c r="R99" s="6"/>
      <c r="S99" s="45">
        <v>0</v>
      </c>
      <c r="T99" s="45">
        <v>0</v>
      </c>
      <c r="U99" s="45">
        <v>0</v>
      </c>
      <c r="V99" s="45">
        <v>0</v>
      </c>
      <c r="W99" s="45">
        <v>0</v>
      </c>
      <c r="X99" s="45" t="e">
        <f>IF(AND(IF('[1]#REF'!$H$3="",TRUE,S99&gt;0),IF('[1]#REF'!$H$4="",TRUE,T99&gt;0),IF('[1]#REF'!$H$5="",TRUE,U99&gt;0),IF('[1]#REF'!$H$6="",TRUE,V99&gt;0),IF('[1]#REF'!$H$7="",TRUE,W99&gt;0)),"ACEITAR PARA PRÓXIMA ANÁLISE","REJEITAR NESTA ETAPA")</f>
        <v>#REF!</v>
      </c>
      <c r="Y99" s="10"/>
    </row>
    <row r="100" ht="12.75" hidden="1" customHeight="1" spans="1:25">
      <c r="A100" s="48"/>
      <c r="B100" s="37" t="str">
        <f>'Etapa Seleção (Tit-Abs-Key)'!A99</f>
        <v>REJEITADO</v>
      </c>
      <c r="C100" s="7"/>
      <c r="D100" s="7"/>
      <c r="E100" s="7"/>
      <c r="F100" s="37" t="str">
        <f t="shared" si="0"/>
        <v>DIVERGÊNCIA</v>
      </c>
      <c r="G100" s="6"/>
      <c r="H100" s="6"/>
      <c r="I100" s="6"/>
      <c r="J100" s="6"/>
      <c r="K100" s="6"/>
      <c r="L100" s="6"/>
      <c r="M100" s="6"/>
      <c r="N100" s="6"/>
      <c r="O100" s="6"/>
      <c r="P100" s="6"/>
      <c r="Q100" s="6"/>
      <c r="R100" s="6"/>
      <c r="S100" s="45">
        <v>0</v>
      </c>
      <c r="T100" s="45">
        <v>0</v>
      </c>
      <c r="U100" s="45">
        <v>0</v>
      </c>
      <c r="V100" s="45">
        <v>0</v>
      </c>
      <c r="W100" s="45">
        <v>0</v>
      </c>
      <c r="X100" s="45" t="e">
        <f>IF(AND(IF('[1]#REF'!$H$3="",TRUE,S100&gt;0),IF('[1]#REF'!$H$4="",TRUE,T100&gt;0),IF('[1]#REF'!$H$5="",TRUE,U100&gt;0),IF('[1]#REF'!$H$6="",TRUE,V100&gt;0),IF('[1]#REF'!$H$7="",TRUE,W100&gt;0)),"ACEITAR PARA PRÓXIMA ANÁLISE","REJEITAR NESTA ETAPA")</f>
        <v>#REF!</v>
      </c>
      <c r="Y100" s="10"/>
    </row>
    <row r="101" ht="12.75" hidden="1" customHeight="1" spans="1:25">
      <c r="A101" s="38"/>
      <c r="B101" s="37" t="str">
        <f>'Etapa Seleção (Tit-Abs-Key)'!A100</f>
        <v>REJEITADO</v>
      </c>
      <c r="C101" s="7"/>
      <c r="D101" s="7"/>
      <c r="E101" s="7"/>
      <c r="F101" s="37" t="str">
        <f t="shared" si="0"/>
        <v>DIVERGÊNCIA</v>
      </c>
      <c r="G101" s="6"/>
      <c r="H101" s="6"/>
      <c r="I101" s="6"/>
      <c r="J101" s="6"/>
      <c r="K101" s="6"/>
      <c r="L101" s="6"/>
      <c r="M101" s="6"/>
      <c r="N101" s="6"/>
      <c r="O101" s="6"/>
      <c r="P101" s="6"/>
      <c r="Q101" s="6"/>
      <c r="R101" s="6"/>
      <c r="S101" s="45">
        <v>0</v>
      </c>
      <c r="T101" s="45">
        <v>0</v>
      </c>
      <c r="U101" s="45">
        <v>0</v>
      </c>
      <c r="V101" s="45">
        <v>0</v>
      </c>
      <c r="W101" s="45">
        <v>0</v>
      </c>
      <c r="X101" s="45" t="e">
        <f>IF(AND(IF('[1]#REF'!$H$3="",TRUE,S101&gt;0),IF('[1]#REF'!$H$4="",TRUE,T101&gt;0),IF('[1]#REF'!$H$5="",TRUE,U101&gt;0),IF('[1]#REF'!$H$6="",TRUE,V101&gt;0),IF('[1]#REF'!$H$7="",TRUE,W101&gt;0)),"ACEITAR PARA PRÓXIMA ANÁLISE","REJEITAR NESTA ETAPA")</f>
        <v>#REF!</v>
      </c>
      <c r="Y101" s="10"/>
    </row>
    <row r="102" ht="12.75" hidden="1" customHeight="1" spans="1:25">
      <c r="A102" s="38"/>
      <c r="B102" s="37" t="str">
        <f>'Etapa Seleção (Tit-Abs-Key)'!A101</f>
        <v>REJEITADO</v>
      </c>
      <c r="C102" s="7"/>
      <c r="D102" s="7"/>
      <c r="E102" s="7"/>
      <c r="F102" s="37" t="str">
        <f t="shared" si="0"/>
        <v>DIVERGÊNCIA</v>
      </c>
      <c r="G102" s="6"/>
      <c r="H102" s="6"/>
      <c r="I102" s="6"/>
      <c r="J102" s="6"/>
      <c r="K102" s="6"/>
      <c r="L102" s="6"/>
      <c r="M102" s="6"/>
      <c r="N102" s="6"/>
      <c r="O102" s="6"/>
      <c r="P102" s="6"/>
      <c r="Q102" s="6"/>
      <c r="R102" s="6"/>
      <c r="S102" s="45">
        <v>0</v>
      </c>
      <c r="T102" s="45">
        <v>0</v>
      </c>
      <c r="U102" s="45">
        <v>0</v>
      </c>
      <c r="V102" s="45">
        <v>0</v>
      </c>
      <c r="W102" s="45">
        <v>0</v>
      </c>
      <c r="X102" s="45" t="e">
        <f>IF(AND(IF('[1]#REF'!$H$3="",TRUE,S102&gt;0),IF('[1]#REF'!$H$4="",TRUE,T102&gt;0),IF('[1]#REF'!$H$5="",TRUE,U102&gt;0),IF('[1]#REF'!$H$6="",TRUE,V102&gt;0),IF('[1]#REF'!$H$7="",TRUE,W102&gt;0)),"ACEITAR PARA PRÓXIMA ANÁLISE","REJEITAR NESTA ETAPA")</f>
        <v>#REF!</v>
      </c>
      <c r="Y102" s="10"/>
    </row>
    <row r="103" ht="12.75" hidden="1" customHeight="1" spans="1:25">
      <c r="A103" s="38"/>
      <c r="B103" s="37" t="str">
        <f>'Etapa Seleção (Tit-Abs-Key)'!A102</f>
        <v>REJEITADO</v>
      </c>
      <c r="C103" s="7"/>
      <c r="D103" s="7"/>
      <c r="E103" s="7"/>
      <c r="F103" s="37" t="str">
        <f t="shared" si="0"/>
        <v>DIVERGÊNCIA</v>
      </c>
      <c r="G103" s="6"/>
      <c r="H103" s="6"/>
      <c r="I103" s="6"/>
      <c r="J103" s="6"/>
      <c r="K103" s="6"/>
      <c r="L103" s="6"/>
      <c r="M103" s="6"/>
      <c r="N103" s="6"/>
      <c r="O103" s="6"/>
      <c r="P103" s="6"/>
      <c r="Q103" s="6"/>
      <c r="R103" s="6"/>
      <c r="S103" s="45">
        <v>0</v>
      </c>
      <c r="T103" s="45">
        <v>0</v>
      </c>
      <c r="U103" s="45">
        <v>0</v>
      </c>
      <c r="V103" s="45">
        <v>0</v>
      </c>
      <c r="W103" s="45">
        <v>0</v>
      </c>
      <c r="X103" s="45" t="e">
        <f>IF(AND(IF('[1]#REF'!$H$3="",TRUE,S103&gt;0),IF('[1]#REF'!$H$4="",TRUE,T103&gt;0),IF('[1]#REF'!$H$5="",TRUE,U103&gt;0),IF('[1]#REF'!$H$6="",TRUE,V103&gt;0),IF('[1]#REF'!$H$7="",TRUE,W103&gt;0)),"ACEITAR PARA PRÓXIMA ANÁLISE","REJEITAR NESTA ETAPA")</f>
        <v>#REF!</v>
      </c>
      <c r="Y103" s="10"/>
    </row>
    <row r="104" ht="12.75" hidden="1" customHeight="1" spans="1:25">
      <c r="A104" s="39"/>
      <c r="B104" s="37" t="str">
        <f>'Etapa Seleção (Tit-Abs-Key)'!A103</f>
        <v>REJEITADO</v>
      </c>
      <c r="C104" s="7"/>
      <c r="D104" s="7"/>
      <c r="E104" s="7"/>
      <c r="F104" s="37" t="str">
        <f t="shared" si="0"/>
        <v>DIVERGÊNCIA</v>
      </c>
      <c r="G104" s="6"/>
      <c r="H104" s="6"/>
      <c r="I104" s="6"/>
      <c r="J104" s="6"/>
      <c r="K104" s="6"/>
      <c r="L104" s="6"/>
      <c r="M104" s="6"/>
      <c r="N104" s="6"/>
      <c r="O104" s="6"/>
      <c r="P104" s="6"/>
      <c r="Q104" s="6"/>
      <c r="R104" s="6"/>
      <c r="S104" s="45">
        <v>0</v>
      </c>
      <c r="T104" s="45">
        <v>0</v>
      </c>
      <c r="U104" s="45">
        <v>0</v>
      </c>
      <c r="V104" s="45">
        <v>0</v>
      </c>
      <c r="W104" s="45">
        <v>0</v>
      </c>
      <c r="X104" s="45" t="e">
        <f>IF(AND(IF('[1]#REF'!$H$3="",TRUE,S104&gt;0),IF('[1]#REF'!$H$4="",TRUE,T104&gt;0),IF('[1]#REF'!$H$5="",TRUE,U104&gt;0),IF('[1]#REF'!$H$6="",TRUE,V104&gt;0),IF('[1]#REF'!$H$7="",TRUE,W104&gt;0)),"ACEITAR PARA PRÓXIMA ANÁLISE","REJEITAR NESTA ETAPA")</f>
        <v>#REF!</v>
      </c>
      <c r="Y104" s="10"/>
    </row>
    <row r="105" ht="12.75" hidden="1" customHeight="1" spans="1:25">
      <c r="A105" s="38"/>
      <c r="B105" s="37" t="str">
        <f>'Etapa Seleção (Tit-Abs-Key)'!A104</f>
        <v>REJEITADO</v>
      </c>
      <c r="C105" s="7"/>
      <c r="D105" s="7"/>
      <c r="E105" s="7"/>
      <c r="F105" s="37" t="str">
        <f t="shared" si="0"/>
        <v>DIVERGÊNCIA</v>
      </c>
      <c r="G105" s="6"/>
      <c r="H105" s="6"/>
      <c r="I105" s="6"/>
      <c r="J105" s="6"/>
      <c r="K105" s="6"/>
      <c r="L105" s="6"/>
      <c r="M105" s="6"/>
      <c r="N105" s="6"/>
      <c r="O105" s="6"/>
      <c r="P105" s="6"/>
      <c r="Q105" s="6"/>
      <c r="R105" s="6"/>
      <c r="S105" s="45">
        <v>0</v>
      </c>
      <c r="T105" s="45">
        <v>0</v>
      </c>
      <c r="U105" s="45">
        <v>0</v>
      </c>
      <c r="V105" s="45">
        <v>0</v>
      </c>
      <c r="W105" s="45">
        <v>0</v>
      </c>
      <c r="X105" s="45" t="e">
        <f>IF(AND(IF('[1]#REF'!$H$3="",TRUE,S105&gt;0),IF('[1]#REF'!$H$4="",TRUE,T105&gt;0),IF('[1]#REF'!$H$5="",TRUE,U105&gt;0),IF('[1]#REF'!$H$6="",TRUE,V105&gt;0),IF('[1]#REF'!$H$7="",TRUE,W105&gt;0)),"ACEITAR PARA PRÓXIMA ANÁLISE","REJEITAR NESTA ETAPA")</f>
        <v>#REF!</v>
      </c>
      <c r="Y105" s="10"/>
    </row>
    <row r="106" ht="12.75" hidden="1" customHeight="1" spans="1:25">
      <c r="A106" s="38"/>
      <c r="B106" s="37" t="str">
        <f>'Etapa Seleção (Tit-Abs-Key)'!A105</f>
        <v>REJEITADO</v>
      </c>
      <c r="C106" s="7"/>
      <c r="D106" s="7"/>
      <c r="E106" s="7"/>
      <c r="F106" s="37" t="str">
        <f t="shared" si="0"/>
        <v>DIVERGÊNCIA</v>
      </c>
      <c r="G106" s="6"/>
      <c r="H106" s="6"/>
      <c r="I106" s="6"/>
      <c r="J106" s="6"/>
      <c r="K106" s="6"/>
      <c r="L106" s="6"/>
      <c r="M106" s="6"/>
      <c r="N106" s="6"/>
      <c r="O106" s="6"/>
      <c r="P106" s="6"/>
      <c r="Q106" s="6"/>
      <c r="R106" s="6"/>
      <c r="S106" s="45">
        <v>0</v>
      </c>
      <c r="T106" s="45">
        <v>0</v>
      </c>
      <c r="U106" s="45">
        <v>0</v>
      </c>
      <c r="V106" s="45">
        <v>0</v>
      </c>
      <c r="W106" s="45">
        <v>0</v>
      </c>
      <c r="X106" s="45" t="e">
        <f>IF(AND(IF('[1]#REF'!$H$3="",TRUE,S106&gt;0),IF('[1]#REF'!$H$4="",TRUE,T106&gt;0),IF('[1]#REF'!$H$5="",TRUE,U106&gt;0),IF('[1]#REF'!$H$6="",TRUE,V106&gt;0),IF('[1]#REF'!$H$7="",TRUE,W106&gt;0)),"ACEITAR PARA PRÓXIMA ANÁLISE","REJEITAR NESTA ETAPA")</f>
        <v>#REF!</v>
      </c>
      <c r="Y106" s="10"/>
    </row>
    <row r="107" ht="12.75" hidden="1" customHeight="1" spans="1:25">
      <c r="A107" s="38"/>
      <c r="B107" s="37" t="str">
        <f>'Etapa Seleção (Tit-Abs-Key)'!A106</f>
        <v>REJEITADO</v>
      </c>
      <c r="C107" s="7"/>
      <c r="D107" s="7"/>
      <c r="E107" s="7"/>
      <c r="F107" s="37" t="str">
        <f t="shared" si="0"/>
        <v>DIVERGÊNCIA</v>
      </c>
      <c r="G107" s="6"/>
      <c r="H107" s="6"/>
      <c r="I107" s="6"/>
      <c r="J107" s="6"/>
      <c r="K107" s="6"/>
      <c r="L107" s="6"/>
      <c r="M107" s="6"/>
      <c r="N107" s="6"/>
      <c r="O107" s="6"/>
      <c r="P107" s="6"/>
      <c r="Q107" s="6"/>
      <c r="R107" s="6"/>
      <c r="S107" s="45">
        <v>0</v>
      </c>
      <c r="T107" s="45">
        <v>0</v>
      </c>
      <c r="U107" s="45">
        <v>0</v>
      </c>
      <c r="V107" s="45">
        <v>0</v>
      </c>
      <c r="W107" s="45">
        <v>0</v>
      </c>
      <c r="X107" s="45" t="e">
        <f>IF(AND(IF('[1]#REF'!$H$3="",TRUE,S107&gt;0),IF('[1]#REF'!$H$4="",TRUE,T107&gt;0),IF('[1]#REF'!$H$5="",TRUE,U107&gt;0),IF('[1]#REF'!$H$6="",TRUE,V107&gt;0),IF('[1]#REF'!$H$7="",TRUE,W107&gt;0)),"ACEITAR PARA PRÓXIMA ANÁLISE","REJEITAR NESTA ETAPA")</f>
        <v>#REF!</v>
      </c>
      <c r="Y107" s="10"/>
    </row>
    <row r="108" ht="12.75" hidden="1" customHeight="1" spans="1:25">
      <c r="A108" s="38"/>
      <c r="B108" s="37" t="str">
        <f>'Etapa Seleção (Tit-Abs-Key)'!A107</f>
        <v>REJEITADO</v>
      </c>
      <c r="C108" s="7"/>
      <c r="D108" s="7"/>
      <c r="E108" s="7"/>
      <c r="F108" s="37" t="str">
        <f t="shared" si="0"/>
        <v>DIVERGÊNCIA</v>
      </c>
      <c r="G108" s="6"/>
      <c r="H108" s="6"/>
      <c r="I108" s="6"/>
      <c r="J108" s="6"/>
      <c r="K108" s="6"/>
      <c r="L108" s="6"/>
      <c r="M108" s="6"/>
      <c r="N108" s="6"/>
      <c r="O108" s="6"/>
      <c r="P108" s="6"/>
      <c r="Q108" s="6"/>
      <c r="R108" s="6"/>
      <c r="S108" s="45">
        <v>0</v>
      </c>
      <c r="T108" s="45">
        <v>0</v>
      </c>
      <c r="U108" s="45">
        <v>0</v>
      </c>
      <c r="V108" s="45">
        <v>0</v>
      </c>
      <c r="W108" s="45">
        <v>0</v>
      </c>
      <c r="X108" s="45" t="e">
        <f>IF(AND(IF('[1]#REF'!$H$3="",TRUE,S108&gt;0),IF('[1]#REF'!$H$4="",TRUE,T108&gt;0),IF('[1]#REF'!$H$5="",TRUE,U108&gt;0),IF('[1]#REF'!$H$6="",TRUE,V108&gt;0),IF('[1]#REF'!$H$7="",TRUE,W108&gt;0)),"ACEITAR PARA PRÓXIMA ANÁLISE","REJEITAR NESTA ETAPA")</f>
        <v>#REF!</v>
      </c>
      <c r="Y108" s="10"/>
    </row>
    <row r="109" ht="12.75" hidden="1" customHeight="1" spans="1:25">
      <c r="A109" s="38"/>
      <c r="B109" s="37" t="str">
        <f>'Etapa Seleção (Tit-Abs-Key)'!A108</f>
        <v>REJEITADO</v>
      </c>
      <c r="C109" s="7"/>
      <c r="D109" s="7"/>
      <c r="E109" s="7"/>
      <c r="F109" s="37" t="str">
        <f t="shared" si="0"/>
        <v>DIVERGÊNCIA</v>
      </c>
      <c r="G109" s="6"/>
      <c r="H109" s="6"/>
      <c r="I109" s="6"/>
      <c r="J109" s="6"/>
      <c r="K109" s="6"/>
      <c r="L109" s="6"/>
      <c r="M109" s="6"/>
      <c r="N109" s="6"/>
      <c r="O109" s="6"/>
      <c r="P109" s="6"/>
      <c r="Q109" s="6"/>
      <c r="R109" s="6"/>
      <c r="S109" s="45">
        <v>0</v>
      </c>
      <c r="T109" s="45">
        <v>0</v>
      </c>
      <c r="U109" s="45">
        <v>0</v>
      </c>
      <c r="V109" s="45">
        <v>0</v>
      </c>
      <c r="W109" s="45">
        <v>0</v>
      </c>
      <c r="X109" s="45" t="e">
        <f>IF(AND(IF('[1]#REF'!$H$3="",TRUE,S109&gt;0),IF('[1]#REF'!$H$4="",TRUE,T109&gt;0),IF('[1]#REF'!$H$5="",TRUE,U109&gt;0),IF('[1]#REF'!$H$6="",TRUE,V109&gt;0),IF('[1]#REF'!$H$7="",TRUE,W109&gt;0)),"ACEITAR PARA PRÓXIMA ANÁLISE","REJEITAR NESTA ETAPA")</f>
        <v>#REF!</v>
      </c>
      <c r="Y109" s="10"/>
    </row>
    <row r="110" ht="12.75" hidden="1" customHeight="1" spans="1:25">
      <c r="A110" s="40"/>
      <c r="B110" s="37" t="str">
        <f>'Etapa Seleção (Tit-Abs-Key)'!A109</f>
        <v>REJEITADO</v>
      </c>
      <c r="C110" s="7"/>
      <c r="D110" s="7"/>
      <c r="E110" s="7"/>
      <c r="F110" s="37" t="str">
        <f t="shared" si="0"/>
        <v>DIVERGÊNCIA</v>
      </c>
      <c r="G110" s="6"/>
      <c r="H110" s="6"/>
      <c r="I110" s="6"/>
      <c r="J110" s="6"/>
      <c r="K110" s="6"/>
      <c r="L110" s="6"/>
      <c r="M110" s="6"/>
      <c r="N110" s="6"/>
      <c r="O110" s="6"/>
      <c r="P110" s="6"/>
      <c r="Q110" s="6"/>
      <c r="R110" s="6"/>
      <c r="S110" s="45">
        <v>0</v>
      </c>
      <c r="T110" s="45">
        <v>0</v>
      </c>
      <c r="U110" s="45">
        <v>0</v>
      </c>
      <c r="V110" s="45">
        <v>0</v>
      </c>
      <c r="W110" s="45">
        <v>0</v>
      </c>
      <c r="X110" s="45" t="e">
        <f>IF(AND(IF('[1]#REF'!$H$3="",TRUE,S110&gt;0),IF('[1]#REF'!$H$4="",TRUE,T110&gt;0),IF('[1]#REF'!$H$5="",TRUE,U110&gt;0),IF('[1]#REF'!$H$6="",TRUE,V110&gt;0),IF('[1]#REF'!$H$7="",TRUE,W110&gt;0)),"ACEITAR PARA PRÓXIMA ANÁLISE","REJEITAR NESTA ETAPA")</f>
        <v>#REF!</v>
      </c>
      <c r="Y110" s="10"/>
    </row>
    <row r="111" ht="12.75" hidden="1" customHeight="1" spans="1:25">
      <c r="A111" s="49"/>
      <c r="B111" s="37" t="str">
        <f>'Etapa Seleção (Tit-Abs-Key)'!A110</f>
        <v>REJEITADO</v>
      </c>
      <c r="C111" s="7"/>
      <c r="D111" s="7"/>
      <c r="E111" s="7"/>
      <c r="F111" s="37" t="str">
        <f t="shared" si="0"/>
        <v>DIVERGÊNCIA</v>
      </c>
      <c r="G111" s="6"/>
      <c r="H111" s="6"/>
      <c r="I111" s="6"/>
      <c r="J111" s="6"/>
      <c r="K111" s="6"/>
      <c r="L111" s="6"/>
      <c r="M111" s="6"/>
      <c r="N111" s="6"/>
      <c r="O111" s="6"/>
      <c r="P111" s="6"/>
      <c r="Q111" s="6"/>
      <c r="R111" s="6"/>
      <c r="S111" s="45">
        <v>0</v>
      </c>
      <c r="T111" s="45">
        <v>0</v>
      </c>
      <c r="U111" s="45">
        <v>0</v>
      </c>
      <c r="V111" s="45">
        <v>0</v>
      </c>
      <c r="W111" s="45">
        <v>0</v>
      </c>
      <c r="X111" s="45" t="e">
        <f>IF(AND(IF('[1]#REF'!$H$3="",TRUE,S111&gt;0),IF('[1]#REF'!$H$4="",TRUE,T111&gt;0),IF('[1]#REF'!$H$5="",TRUE,U111&gt;0),IF('[1]#REF'!$H$6="",TRUE,V111&gt;0),IF('[1]#REF'!$H$7="",TRUE,W111&gt;0)),"ACEITAR PARA PRÓXIMA ANÁLISE","REJEITAR NESTA ETAPA")</f>
        <v>#REF!</v>
      </c>
      <c r="Y111" s="10"/>
    </row>
    <row r="112" ht="12.75" customHeight="1" spans="1:12">
      <c r="A112" s="36" t="s">
        <v>45</v>
      </c>
      <c r="B112" s="37" t="str">
        <f>'Etapa Seleção (Tit-Abs-Key)'!A779</f>
        <v>SELECIONADO</v>
      </c>
      <c r="C112" s="7" t="s">
        <v>3362</v>
      </c>
      <c r="D112" s="7"/>
      <c r="E112" s="7"/>
      <c r="F112" s="37" t="str">
        <f t="shared" si="0"/>
        <v>DIVERGÊNCIA</v>
      </c>
      <c r="G112" s="7"/>
      <c r="H112" s="6"/>
      <c r="I112" s="6"/>
      <c r="J112" s="6"/>
      <c r="K112" s="6"/>
      <c r="L112" s="6"/>
    </row>
    <row r="113" ht="12.75" hidden="1" customHeight="1" spans="1:25">
      <c r="A113" s="38"/>
      <c r="B113" s="37" t="str">
        <f>'Etapa Seleção (Tit-Abs-Key)'!A112</f>
        <v>REJEITADO</v>
      </c>
      <c r="C113" s="7"/>
      <c r="D113" s="7"/>
      <c r="E113" s="7"/>
      <c r="F113" s="37" t="str">
        <f t="shared" si="0"/>
        <v>DIVERGÊNCIA</v>
      </c>
      <c r="G113" s="6"/>
      <c r="H113" s="6"/>
      <c r="I113" s="6"/>
      <c r="J113" s="6"/>
      <c r="K113" s="6"/>
      <c r="L113" s="6"/>
      <c r="M113" s="6"/>
      <c r="N113" s="6"/>
      <c r="O113" s="6"/>
      <c r="P113" s="6"/>
      <c r="Q113" s="6"/>
      <c r="R113" s="6"/>
      <c r="S113" s="45">
        <v>0</v>
      </c>
      <c r="T113" s="45">
        <v>0</v>
      </c>
      <c r="U113" s="45">
        <v>0</v>
      </c>
      <c r="V113" s="45">
        <v>0</v>
      </c>
      <c r="W113" s="45">
        <v>0</v>
      </c>
      <c r="X113" s="45" t="e">
        <f>IF(AND(IF('[1]#REF'!$H$3="",TRUE,S113&gt;0),IF('[1]#REF'!$H$4="",TRUE,T113&gt;0),IF('[1]#REF'!$H$5="",TRUE,U113&gt;0),IF('[1]#REF'!$H$6="",TRUE,V113&gt;0),IF('[1]#REF'!$H$7="",TRUE,W113&gt;0)),"ACEITAR PARA PRÓXIMA ANÁLISE","REJEITAR NESTA ETAPA")</f>
        <v>#REF!</v>
      </c>
      <c r="Y113" s="10"/>
    </row>
    <row r="114" ht="12.75" customHeight="1" spans="1:24">
      <c r="A114" s="8" t="s">
        <v>2458</v>
      </c>
      <c r="B114" s="37" t="str">
        <f>'Etapa Seleção (Tit-Abs-Key)'!A512</f>
        <v>SELECIONADO</v>
      </c>
      <c r="C114" s="7" t="s">
        <v>3363</v>
      </c>
      <c r="D114" s="7"/>
      <c r="E114" s="7"/>
      <c r="F114" s="37" t="str">
        <f t="shared" si="0"/>
        <v>DIVERGÊNCIA</v>
      </c>
      <c r="G114" s="7"/>
      <c r="H114" s="6"/>
      <c r="I114" s="6"/>
      <c r="J114" s="6"/>
      <c r="K114" s="6"/>
      <c r="L114" s="6"/>
      <c r="M114" s="6"/>
      <c r="N114" s="6"/>
      <c r="O114" s="6"/>
      <c r="P114" s="6"/>
      <c r="Q114" s="6"/>
      <c r="R114" s="6"/>
      <c r="S114" s="45">
        <v>0</v>
      </c>
      <c r="T114" s="45">
        <v>0</v>
      </c>
      <c r="U114" s="45">
        <v>0</v>
      </c>
      <c r="V114" s="45">
        <v>0</v>
      </c>
      <c r="W114" s="45">
        <v>0</v>
      </c>
      <c r="X114" s="45" t="e">
        <f>IF(AND(IF('[1]#REF'!$H$3="",TRUE,S114&gt;0),IF('[1]#REF'!$H$4="",TRUE,T114&gt;0),IF('[1]#REF'!$H$5="",TRUE,U114&gt;0),IF('[1]#REF'!$H$6="",TRUE,V114&gt;0),IF('[1]#REF'!$H$7="",TRUE,W114&gt;0)),"ACEITAR PARA PRÓXIMA ANÁLISE","REJEITAR NESTA ETAPA")</f>
        <v>#REF!</v>
      </c>
    </row>
    <row r="115" ht="12.75" hidden="1" customHeight="1" spans="1:25">
      <c r="A115" s="48"/>
      <c r="B115" s="37" t="str">
        <f>'Etapa Seleção (Tit-Abs-Key)'!A114</f>
        <v>REJEITADO</v>
      </c>
      <c r="C115" s="7"/>
      <c r="D115" s="7"/>
      <c r="E115" s="7"/>
      <c r="F115" s="37" t="str">
        <f t="shared" si="0"/>
        <v>DIVERGÊNCIA</v>
      </c>
      <c r="G115" s="6"/>
      <c r="H115" s="6"/>
      <c r="I115" s="6"/>
      <c r="J115" s="6"/>
      <c r="K115" s="6"/>
      <c r="L115" s="6"/>
      <c r="M115" s="6"/>
      <c r="N115" s="6"/>
      <c r="O115" s="6"/>
      <c r="P115" s="6"/>
      <c r="Q115" s="6"/>
      <c r="R115" s="6"/>
      <c r="S115" s="45">
        <v>0</v>
      </c>
      <c r="T115" s="45">
        <v>0</v>
      </c>
      <c r="U115" s="45">
        <v>0</v>
      </c>
      <c r="V115" s="45">
        <v>0</v>
      </c>
      <c r="W115" s="45">
        <v>0</v>
      </c>
      <c r="X115" s="45" t="e">
        <f>IF(AND(IF('[1]#REF'!$H$3="",TRUE,S115&gt;0),IF('[1]#REF'!$H$4="",TRUE,T115&gt;0),IF('[1]#REF'!$H$5="",TRUE,U115&gt;0),IF('[1]#REF'!$H$6="",TRUE,V115&gt;0),IF('[1]#REF'!$H$7="",TRUE,W115&gt;0)),"ACEITAR PARA PRÓXIMA ANÁLISE","REJEITAR NESTA ETAPA")</f>
        <v>#REF!</v>
      </c>
      <c r="Y115" s="10"/>
    </row>
    <row r="116" ht="12.75" hidden="1" customHeight="1" spans="1:25">
      <c r="A116" s="38"/>
      <c r="B116" s="37" t="str">
        <f>'Etapa Seleção (Tit-Abs-Key)'!A115</f>
        <v>REJEITADO</v>
      </c>
      <c r="C116" s="7"/>
      <c r="D116" s="7"/>
      <c r="E116" s="7"/>
      <c r="F116" s="37" t="str">
        <f t="shared" si="0"/>
        <v>DIVERGÊNCIA</v>
      </c>
      <c r="G116" s="6"/>
      <c r="H116" s="6"/>
      <c r="I116" s="6"/>
      <c r="J116" s="6"/>
      <c r="K116" s="6"/>
      <c r="L116" s="6"/>
      <c r="M116" s="6"/>
      <c r="N116" s="6"/>
      <c r="O116" s="6"/>
      <c r="P116" s="6"/>
      <c r="Q116" s="6"/>
      <c r="R116" s="6"/>
      <c r="S116" s="45">
        <v>0</v>
      </c>
      <c r="T116" s="45">
        <v>0</v>
      </c>
      <c r="U116" s="45">
        <v>0</v>
      </c>
      <c r="V116" s="45">
        <v>0</v>
      </c>
      <c r="W116" s="45">
        <v>0</v>
      </c>
      <c r="X116" s="45" t="e">
        <f>IF(AND(IF('[1]#REF'!$H$3="",TRUE,S116&gt;0),IF('[1]#REF'!$H$4="",TRUE,T116&gt;0),IF('[1]#REF'!$H$5="",TRUE,U116&gt;0),IF('[1]#REF'!$H$6="",TRUE,V116&gt;0),IF('[1]#REF'!$H$7="",TRUE,W116&gt;0)),"ACEITAR PARA PRÓXIMA ANÁLISE","REJEITAR NESTA ETAPA")</f>
        <v>#REF!</v>
      </c>
      <c r="Y116" s="10"/>
    </row>
    <row r="117" ht="12.75" hidden="1" customHeight="1" spans="1:25">
      <c r="A117" s="38"/>
      <c r="B117" s="37" t="str">
        <f>'Etapa Seleção (Tit-Abs-Key)'!A116</f>
        <v>REJEITADO</v>
      </c>
      <c r="C117" s="7"/>
      <c r="D117" s="7"/>
      <c r="E117" s="7"/>
      <c r="F117" s="37" t="str">
        <f t="shared" si="0"/>
        <v>DIVERGÊNCIA</v>
      </c>
      <c r="G117" s="6"/>
      <c r="H117" s="6"/>
      <c r="I117" s="6"/>
      <c r="J117" s="6"/>
      <c r="K117" s="6"/>
      <c r="L117" s="6"/>
      <c r="M117" s="6"/>
      <c r="N117" s="6"/>
      <c r="O117" s="6"/>
      <c r="P117" s="6"/>
      <c r="Q117" s="6"/>
      <c r="R117" s="6"/>
      <c r="S117" s="45">
        <v>0</v>
      </c>
      <c r="T117" s="45">
        <v>0</v>
      </c>
      <c r="U117" s="45">
        <v>0</v>
      </c>
      <c r="V117" s="45">
        <v>0</v>
      </c>
      <c r="W117" s="45">
        <v>0</v>
      </c>
      <c r="X117" s="45" t="e">
        <f>IF(AND(IF('[1]#REF'!$H$3="",TRUE,S117&gt;0),IF('[1]#REF'!$H$4="",TRUE,T117&gt;0),IF('[1]#REF'!$H$5="",TRUE,U117&gt;0),IF('[1]#REF'!$H$6="",TRUE,V117&gt;0),IF('[1]#REF'!$H$7="",TRUE,W117&gt;0)),"ACEITAR PARA PRÓXIMA ANÁLISE","REJEITAR NESTA ETAPA")</f>
        <v>#REF!</v>
      </c>
      <c r="Y117" s="10"/>
    </row>
    <row r="118" ht="12.75" hidden="1" customHeight="1" spans="1:25">
      <c r="A118" s="38"/>
      <c r="B118" s="37" t="str">
        <f>'Etapa Seleção (Tit-Abs-Key)'!A117</f>
        <v>REJEITADO</v>
      </c>
      <c r="C118" s="7"/>
      <c r="D118" s="7"/>
      <c r="E118" s="7"/>
      <c r="F118" s="37" t="str">
        <f t="shared" si="0"/>
        <v>DIVERGÊNCIA</v>
      </c>
      <c r="G118" s="6"/>
      <c r="H118" s="6"/>
      <c r="I118" s="6"/>
      <c r="J118" s="6"/>
      <c r="K118" s="6"/>
      <c r="L118" s="6"/>
      <c r="M118" s="6"/>
      <c r="N118" s="6"/>
      <c r="O118" s="6"/>
      <c r="P118" s="6"/>
      <c r="Q118" s="6"/>
      <c r="R118" s="6"/>
      <c r="S118" s="45">
        <v>0</v>
      </c>
      <c r="T118" s="45">
        <v>0</v>
      </c>
      <c r="U118" s="45">
        <v>0</v>
      </c>
      <c r="V118" s="45">
        <v>0</v>
      </c>
      <c r="W118" s="45">
        <v>0</v>
      </c>
      <c r="X118" s="45" t="e">
        <f>IF(AND(IF('[1]#REF'!$H$3="",TRUE,S118&gt;0),IF('[1]#REF'!$H$4="",TRUE,T118&gt;0),IF('[1]#REF'!$H$5="",TRUE,U118&gt;0),IF('[1]#REF'!$H$6="",TRUE,V118&gt;0),IF('[1]#REF'!$H$7="",TRUE,W118&gt;0)),"ACEITAR PARA PRÓXIMA ANÁLISE","REJEITAR NESTA ETAPA")</f>
        <v>#REF!</v>
      </c>
      <c r="Y118" s="10"/>
    </row>
    <row r="119" ht="12.75" hidden="1" customHeight="1" spans="1:25">
      <c r="A119" s="39"/>
      <c r="B119" s="37" t="str">
        <f>'Etapa Seleção (Tit-Abs-Key)'!A118</f>
        <v>REJEITADO</v>
      </c>
      <c r="C119" s="7"/>
      <c r="D119" s="7"/>
      <c r="E119" s="7"/>
      <c r="F119" s="37" t="str">
        <f t="shared" si="0"/>
        <v>DIVERGÊNCIA</v>
      </c>
      <c r="G119" s="6"/>
      <c r="H119" s="6"/>
      <c r="I119" s="6"/>
      <c r="J119" s="6"/>
      <c r="K119" s="6"/>
      <c r="L119" s="6"/>
      <c r="M119" s="6"/>
      <c r="N119" s="6"/>
      <c r="O119" s="6"/>
      <c r="P119" s="6"/>
      <c r="Q119" s="6"/>
      <c r="R119" s="6"/>
      <c r="S119" s="45">
        <v>0</v>
      </c>
      <c r="T119" s="45">
        <v>0</v>
      </c>
      <c r="U119" s="45">
        <v>0</v>
      </c>
      <c r="V119" s="45">
        <v>0</v>
      </c>
      <c r="W119" s="45">
        <v>0</v>
      </c>
      <c r="X119" s="45" t="e">
        <f>IF(AND(IF('[1]#REF'!$H$3="",TRUE,S119&gt;0),IF('[1]#REF'!$H$4="",TRUE,T119&gt;0),IF('[1]#REF'!$H$5="",TRUE,U119&gt;0),IF('[1]#REF'!$H$6="",TRUE,V119&gt;0),IF('[1]#REF'!$H$7="",TRUE,W119&gt;0)),"ACEITAR PARA PRÓXIMA ANÁLISE","REJEITAR NESTA ETAPA")</f>
        <v>#REF!</v>
      </c>
      <c r="Y119" s="10"/>
    </row>
    <row r="120" ht="12.75" hidden="1" customHeight="1" spans="1:25">
      <c r="A120" s="38"/>
      <c r="B120" s="37" t="str">
        <f>'Etapa Seleção (Tit-Abs-Key)'!A119</f>
        <v>REJEITADO</v>
      </c>
      <c r="C120" s="7"/>
      <c r="D120" s="7"/>
      <c r="E120" s="7"/>
      <c r="F120" s="37" t="str">
        <f t="shared" si="0"/>
        <v>DIVERGÊNCIA</v>
      </c>
      <c r="G120" s="6"/>
      <c r="H120" s="6"/>
      <c r="I120" s="6"/>
      <c r="J120" s="6"/>
      <c r="K120" s="6"/>
      <c r="L120" s="6"/>
      <c r="M120" s="6"/>
      <c r="N120" s="6"/>
      <c r="O120" s="6"/>
      <c r="P120" s="6"/>
      <c r="Q120" s="6"/>
      <c r="R120" s="6"/>
      <c r="S120" s="45">
        <v>0</v>
      </c>
      <c r="T120" s="45">
        <v>0</v>
      </c>
      <c r="U120" s="45">
        <v>0</v>
      </c>
      <c r="V120" s="45">
        <v>0</v>
      </c>
      <c r="W120" s="45">
        <v>0</v>
      </c>
      <c r="X120" s="45" t="e">
        <f>IF(AND(IF('[1]#REF'!$H$3="",TRUE,S120&gt;0),IF('[1]#REF'!$H$4="",TRUE,T120&gt;0),IF('[1]#REF'!$H$5="",TRUE,U120&gt;0),IF('[1]#REF'!$H$6="",TRUE,V120&gt;0),IF('[1]#REF'!$H$7="",TRUE,W120&gt;0)),"ACEITAR PARA PRÓXIMA ANÁLISE","REJEITAR NESTA ETAPA")</f>
        <v>#REF!</v>
      </c>
      <c r="Y120" s="10"/>
    </row>
    <row r="121" ht="12.75" hidden="1" customHeight="1" spans="1:25">
      <c r="A121" s="38"/>
      <c r="B121" s="37" t="str">
        <f>'Etapa Seleção (Tit-Abs-Key)'!A120</f>
        <v>REJEITADO</v>
      </c>
      <c r="C121" s="7"/>
      <c r="D121" s="7"/>
      <c r="E121" s="7"/>
      <c r="F121" s="37" t="str">
        <f t="shared" si="0"/>
        <v>DIVERGÊNCIA</v>
      </c>
      <c r="G121" s="6"/>
      <c r="H121" s="6"/>
      <c r="I121" s="6"/>
      <c r="J121" s="6"/>
      <c r="K121" s="6"/>
      <c r="L121" s="6"/>
      <c r="M121" s="6"/>
      <c r="N121" s="6"/>
      <c r="O121" s="6"/>
      <c r="P121" s="6"/>
      <c r="Q121" s="6"/>
      <c r="R121" s="6"/>
      <c r="S121" s="45">
        <v>0</v>
      </c>
      <c r="T121" s="45">
        <v>0</v>
      </c>
      <c r="U121" s="45">
        <v>0</v>
      </c>
      <c r="V121" s="45">
        <v>0</v>
      </c>
      <c r="W121" s="45">
        <v>0</v>
      </c>
      <c r="X121" s="45" t="e">
        <f>IF(AND(IF('[1]#REF'!$H$3="",TRUE,S121&gt;0),IF('[1]#REF'!$H$4="",TRUE,T121&gt;0),IF('[1]#REF'!$H$5="",TRUE,U121&gt;0),IF('[1]#REF'!$H$6="",TRUE,V121&gt;0),IF('[1]#REF'!$H$7="",TRUE,W121&gt;0)),"ACEITAR PARA PRÓXIMA ANÁLISE","REJEITAR NESTA ETAPA")</f>
        <v>#REF!</v>
      </c>
      <c r="Y121" s="10"/>
    </row>
    <row r="122" ht="12.75" hidden="1" customHeight="1" spans="1:25">
      <c r="A122" s="40"/>
      <c r="B122" s="37" t="str">
        <f>'Etapa Seleção (Tit-Abs-Key)'!A121</f>
        <v>REJEITADO</v>
      </c>
      <c r="C122" s="7"/>
      <c r="D122" s="7"/>
      <c r="E122" s="7"/>
      <c r="F122" s="37" t="str">
        <f t="shared" si="0"/>
        <v>DIVERGÊNCIA</v>
      </c>
      <c r="G122" s="6"/>
      <c r="H122" s="6"/>
      <c r="I122" s="6"/>
      <c r="J122" s="6"/>
      <c r="K122" s="6"/>
      <c r="L122" s="6"/>
      <c r="M122" s="6"/>
      <c r="N122" s="6"/>
      <c r="O122" s="6"/>
      <c r="P122" s="6"/>
      <c r="Q122" s="6"/>
      <c r="R122" s="6"/>
      <c r="S122" s="45">
        <v>0</v>
      </c>
      <c r="T122" s="45">
        <v>0</v>
      </c>
      <c r="U122" s="45">
        <v>0</v>
      </c>
      <c r="V122" s="45">
        <v>0</v>
      </c>
      <c r="W122" s="45">
        <v>0</v>
      </c>
      <c r="X122" s="45" t="e">
        <f>IF(AND(IF('[1]#REF'!$H$3="",TRUE,S122&gt;0),IF('[1]#REF'!$H$4="",TRUE,T122&gt;0),IF('[1]#REF'!$H$5="",TRUE,U122&gt;0),IF('[1]#REF'!$H$6="",TRUE,V122&gt;0),IF('[1]#REF'!$H$7="",TRUE,W122&gt;0)),"ACEITAR PARA PRÓXIMA ANÁLISE","REJEITAR NESTA ETAPA")</f>
        <v>#REF!</v>
      </c>
      <c r="Y122" s="10"/>
    </row>
    <row r="123" ht="12.75" hidden="1" customHeight="1" spans="1:25">
      <c r="A123" s="40"/>
      <c r="B123" s="37" t="str">
        <f>'Etapa Seleção (Tit-Abs-Key)'!A122</f>
        <v>REJEITADO</v>
      </c>
      <c r="C123" s="7"/>
      <c r="D123" s="7"/>
      <c r="E123" s="7"/>
      <c r="F123" s="37" t="str">
        <f t="shared" si="0"/>
        <v>DIVERGÊNCIA</v>
      </c>
      <c r="G123" s="6"/>
      <c r="H123" s="6"/>
      <c r="I123" s="6"/>
      <c r="J123" s="6"/>
      <c r="K123" s="6"/>
      <c r="L123" s="6"/>
      <c r="M123" s="6"/>
      <c r="N123" s="6"/>
      <c r="O123" s="6"/>
      <c r="P123" s="6"/>
      <c r="Q123" s="6"/>
      <c r="R123" s="6"/>
      <c r="S123" s="45">
        <v>0</v>
      </c>
      <c r="T123" s="45">
        <v>0</v>
      </c>
      <c r="U123" s="45">
        <v>0</v>
      </c>
      <c r="V123" s="45">
        <v>0</v>
      </c>
      <c r="W123" s="45">
        <v>0</v>
      </c>
      <c r="X123" s="45" t="e">
        <f>IF(AND(IF('[1]#REF'!$H$3="",TRUE,S123&gt;0),IF('[1]#REF'!$H$4="",TRUE,T123&gt;0),IF('[1]#REF'!$H$5="",TRUE,U123&gt;0),IF('[1]#REF'!$H$6="",TRUE,V123&gt;0),IF('[1]#REF'!$H$7="",TRUE,W123&gt;0)),"ACEITAR PARA PRÓXIMA ANÁLISE","REJEITAR NESTA ETAPA")</f>
        <v>#REF!</v>
      </c>
      <c r="Y123" s="10"/>
    </row>
    <row r="124" ht="12.75" hidden="1" customHeight="1" spans="1:25">
      <c r="A124" s="40"/>
      <c r="B124" s="37" t="str">
        <f>'Etapa Seleção (Tit-Abs-Key)'!A123</f>
        <v>REJEITADO</v>
      </c>
      <c r="C124" s="7"/>
      <c r="D124" s="7"/>
      <c r="E124" s="7"/>
      <c r="F124" s="37" t="str">
        <f t="shared" si="0"/>
        <v>DIVERGÊNCIA</v>
      </c>
      <c r="G124" s="6"/>
      <c r="H124" s="6"/>
      <c r="I124" s="6"/>
      <c r="J124" s="6"/>
      <c r="K124" s="6"/>
      <c r="L124" s="6"/>
      <c r="M124" s="6"/>
      <c r="N124" s="6"/>
      <c r="O124" s="6"/>
      <c r="P124" s="6"/>
      <c r="Q124" s="6"/>
      <c r="R124" s="6"/>
      <c r="S124" s="45">
        <v>0</v>
      </c>
      <c r="T124" s="45">
        <v>0</v>
      </c>
      <c r="U124" s="45">
        <v>0</v>
      </c>
      <c r="V124" s="45">
        <v>0</v>
      </c>
      <c r="W124" s="45">
        <v>0</v>
      </c>
      <c r="X124" s="45" t="e">
        <f>IF(AND(IF('[1]#REF'!$H$3="",TRUE,S124&gt;0),IF('[1]#REF'!$H$4="",TRUE,T124&gt;0),IF('[1]#REF'!$H$5="",TRUE,U124&gt;0),IF('[1]#REF'!$H$6="",TRUE,V124&gt;0),IF('[1]#REF'!$H$7="",TRUE,W124&gt;0)),"ACEITAR PARA PRÓXIMA ANÁLISE","REJEITAR NESTA ETAPA")</f>
        <v>#REF!</v>
      </c>
      <c r="Y124" s="10"/>
    </row>
    <row r="125" ht="12.75" hidden="1" customHeight="1" spans="1:25">
      <c r="A125" s="40"/>
      <c r="B125" s="37" t="str">
        <f>'Etapa Seleção (Tit-Abs-Key)'!A124</f>
        <v>REJEITADO</v>
      </c>
      <c r="C125" s="7"/>
      <c r="D125" s="7"/>
      <c r="E125" s="7"/>
      <c r="F125" s="37" t="str">
        <f t="shared" si="0"/>
        <v>DIVERGÊNCIA</v>
      </c>
      <c r="G125" s="6"/>
      <c r="H125" s="6"/>
      <c r="I125" s="6"/>
      <c r="J125" s="6"/>
      <c r="K125" s="6"/>
      <c r="L125" s="6"/>
      <c r="M125" s="6"/>
      <c r="N125" s="6"/>
      <c r="O125" s="6"/>
      <c r="P125" s="6"/>
      <c r="Q125" s="6"/>
      <c r="R125" s="6"/>
      <c r="S125" s="45">
        <v>0</v>
      </c>
      <c r="T125" s="45">
        <v>0</v>
      </c>
      <c r="U125" s="45">
        <v>0</v>
      </c>
      <c r="V125" s="45">
        <v>0</v>
      </c>
      <c r="W125" s="45">
        <v>0</v>
      </c>
      <c r="X125" s="45" t="e">
        <f>IF(AND(IF('[1]#REF'!$H$3="",TRUE,S125&gt;0),IF('[1]#REF'!$H$4="",TRUE,T125&gt;0),IF('[1]#REF'!$H$5="",TRUE,U125&gt;0),IF('[1]#REF'!$H$6="",TRUE,V125&gt;0),IF('[1]#REF'!$H$7="",TRUE,W125&gt;0)),"ACEITAR PARA PRÓXIMA ANÁLISE","REJEITAR NESTA ETAPA")</f>
        <v>#REF!</v>
      </c>
      <c r="Y125" s="10"/>
    </row>
    <row r="126" ht="12.75" hidden="1" customHeight="1" spans="1:25">
      <c r="A126" s="39"/>
      <c r="B126" s="37" t="str">
        <f>'Etapa Seleção (Tit-Abs-Key)'!A125</f>
        <v>REJEITADO</v>
      </c>
      <c r="C126" s="7"/>
      <c r="D126" s="7"/>
      <c r="E126" s="7"/>
      <c r="F126" s="37" t="str">
        <f t="shared" si="0"/>
        <v>DIVERGÊNCIA</v>
      </c>
      <c r="G126" s="6"/>
      <c r="H126" s="6"/>
      <c r="I126" s="6"/>
      <c r="J126" s="6"/>
      <c r="K126" s="6"/>
      <c r="L126" s="6"/>
      <c r="M126" s="50"/>
      <c r="N126" s="50"/>
      <c r="O126" s="50"/>
      <c r="P126" s="50"/>
      <c r="Q126" s="6"/>
      <c r="R126" s="6"/>
      <c r="S126" s="45">
        <v>0</v>
      </c>
      <c r="T126" s="45">
        <v>0</v>
      </c>
      <c r="U126" s="45">
        <v>0</v>
      </c>
      <c r="V126" s="45">
        <v>0</v>
      </c>
      <c r="W126" s="45">
        <v>0</v>
      </c>
      <c r="X126" s="45" t="e">
        <f>IF(AND(IF('[1]#REF'!$H$3="",TRUE,S126&gt;0),IF('[1]#REF'!$H$4="",TRUE,T126&gt;0),IF('[1]#REF'!$H$5="",TRUE,U126&gt;0),IF('[1]#REF'!$H$6="",TRUE,V126&gt;0),IF('[1]#REF'!$H$7="",TRUE,W126&gt;0)),"ACEITAR PARA PRÓXIMA ANÁLISE","REJEITAR NESTA ETAPA")</f>
        <v>#REF!</v>
      </c>
      <c r="Y126" s="10"/>
    </row>
    <row r="127" ht="12.75" hidden="1" customHeight="1" spans="1:25">
      <c r="A127" s="40"/>
      <c r="B127" s="37" t="str">
        <f>'Etapa Seleção (Tit-Abs-Key)'!A126</f>
        <v>REJEITADO</v>
      </c>
      <c r="C127" s="7"/>
      <c r="D127" s="7"/>
      <c r="E127" s="7"/>
      <c r="F127" s="37" t="str">
        <f t="shared" si="0"/>
        <v>DIVERGÊNCIA</v>
      </c>
      <c r="G127" s="6"/>
      <c r="H127" s="6"/>
      <c r="I127" s="6"/>
      <c r="J127" s="6"/>
      <c r="K127" s="6"/>
      <c r="L127" s="6"/>
      <c r="M127" s="6"/>
      <c r="N127" s="6"/>
      <c r="O127" s="6"/>
      <c r="P127" s="6"/>
      <c r="Q127" s="6"/>
      <c r="R127" s="6"/>
      <c r="S127" s="45">
        <v>0</v>
      </c>
      <c r="T127" s="45">
        <v>0</v>
      </c>
      <c r="U127" s="45">
        <v>0</v>
      </c>
      <c r="V127" s="45">
        <v>0</v>
      </c>
      <c r="W127" s="45">
        <v>0</v>
      </c>
      <c r="X127" s="45" t="e">
        <f>IF(AND(IF('[1]#REF'!$H$3="",TRUE,S127&gt;0),IF('[1]#REF'!$H$4="",TRUE,T127&gt;0),IF('[1]#REF'!$H$5="",TRUE,U127&gt;0),IF('[1]#REF'!$H$6="",TRUE,V127&gt;0),IF('[1]#REF'!$H$7="",TRUE,W127&gt;0)),"ACEITAR PARA PRÓXIMA ANÁLISE","REJEITAR NESTA ETAPA")</f>
        <v>#REF!</v>
      </c>
      <c r="Y127" s="10"/>
    </row>
    <row r="128" ht="12.75" hidden="1" customHeight="1" spans="1:25">
      <c r="A128" s="38"/>
      <c r="B128" s="37" t="str">
        <f>'Etapa Seleção (Tit-Abs-Key)'!A127</f>
        <v>REJEITADO</v>
      </c>
      <c r="C128" s="7"/>
      <c r="D128" s="7"/>
      <c r="E128" s="7"/>
      <c r="F128" s="37" t="str">
        <f t="shared" si="0"/>
        <v>DIVERGÊNCIA</v>
      </c>
      <c r="G128" s="6"/>
      <c r="H128" s="6"/>
      <c r="I128" s="6"/>
      <c r="J128" s="6"/>
      <c r="K128" s="6"/>
      <c r="L128" s="6"/>
      <c r="M128" s="6"/>
      <c r="N128" s="6"/>
      <c r="O128" s="6"/>
      <c r="P128" s="6"/>
      <c r="Q128" s="6"/>
      <c r="R128" s="6"/>
      <c r="S128" s="45">
        <v>0</v>
      </c>
      <c r="T128" s="45">
        <v>0</v>
      </c>
      <c r="U128" s="45">
        <v>0</v>
      </c>
      <c r="V128" s="45">
        <v>0</v>
      </c>
      <c r="W128" s="45">
        <v>0</v>
      </c>
      <c r="X128" s="45" t="e">
        <f>IF(AND(IF('[1]#REF'!$H$3="",TRUE,S128&gt;0),IF('[1]#REF'!$H$4="",TRUE,T128&gt;0),IF('[1]#REF'!$H$5="",TRUE,U128&gt;0),IF('[1]#REF'!$H$6="",TRUE,V128&gt;0),IF('[1]#REF'!$H$7="",TRUE,W128&gt;0)),"ACEITAR PARA PRÓXIMA ANÁLISE","REJEITAR NESTA ETAPA")</f>
        <v>#REF!</v>
      </c>
      <c r="Y128" s="10"/>
    </row>
    <row r="129" ht="12.75" hidden="1" customHeight="1" spans="1:25">
      <c r="A129" s="38"/>
      <c r="B129" s="37" t="str">
        <f>'Etapa Seleção (Tit-Abs-Key)'!A128</f>
        <v>REJEITADO</v>
      </c>
      <c r="C129" s="7"/>
      <c r="D129" s="7"/>
      <c r="E129" s="7"/>
      <c r="F129" s="37" t="str">
        <f t="shared" si="0"/>
        <v>DIVERGÊNCIA</v>
      </c>
      <c r="G129" s="6"/>
      <c r="H129" s="6"/>
      <c r="I129" s="6"/>
      <c r="J129" s="6"/>
      <c r="K129" s="6"/>
      <c r="L129" s="6"/>
      <c r="M129" s="6"/>
      <c r="N129" s="6"/>
      <c r="O129" s="6"/>
      <c r="P129" s="6"/>
      <c r="Q129" s="6"/>
      <c r="R129" s="6"/>
      <c r="S129" s="45">
        <v>0</v>
      </c>
      <c r="T129" s="45">
        <v>0</v>
      </c>
      <c r="U129" s="45">
        <v>0</v>
      </c>
      <c r="V129" s="45">
        <v>0</v>
      </c>
      <c r="W129" s="45">
        <v>0</v>
      </c>
      <c r="X129" s="45" t="e">
        <f>IF(AND(IF('[1]#REF'!$H$3="",TRUE,S129&gt;0),IF('[1]#REF'!$H$4="",TRUE,T129&gt;0),IF('[1]#REF'!$H$5="",TRUE,U129&gt;0),IF('[1]#REF'!$H$6="",TRUE,V129&gt;0),IF('[1]#REF'!$H$7="",TRUE,W129&gt;0)),"ACEITAR PARA PRÓXIMA ANÁLISE","REJEITAR NESTA ETAPA")</f>
        <v>#REF!</v>
      </c>
      <c r="Y129" s="10"/>
    </row>
    <row r="130" ht="12.75" hidden="1" customHeight="1" spans="1:25">
      <c r="A130" s="48"/>
      <c r="B130" s="37" t="str">
        <f>'Etapa Seleção (Tit-Abs-Key)'!A129</f>
        <v>REJEITADO</v>
      </c>
      <c r="C130" s="7"/>
      <c r="D130" s="7"/>
      <c r="E130" s="7"/>
      <c r="F130" s="37" t="str">
        <f t="shared" si="0"/>
        <v>DIVERGÊNCIA</v>
      </c>
      <c r="G130" s="6"/>
      <c r="H130" s="6"/>
      <c r="I130" s="6"/>
      <c r="J130" s="6"/>
      <c r="K130" s="6"/>
      <c r="L130" s="6"/>
      <c r="M130" s="6"/>
      <c r="N130" s="6"/>
      <c r="O130" s="6"/>
      <c r="P130" s="6"/>
      <c r="Q130" s="6"/>
      <c r="R130" s="6"/>
      <c r="S130" s="45">
        <v>0</v>
      </c>
      <c r="T130" s="45">
        <v>0</v>
      </c>
      <c r="U130" s="45">
        <v>0</v>
      </c>
      <c r="V130" s="45">
        <v>0</v>
      </c>
      <c r="W130" s="45">
        <v>0</v>
      </c>
      <c r="X130" s="45" t="e">
        <f>IF(AND(IF('[1]#REF'!$H$3="",TRUE,S130&gt;0),IF('[1]#REF'!$H$4="",TRUE,T130&gt;0),IF('[1]#REF'!$H$5="",TRUE,U130&gt;0),IF('[1]#REF'!$H$6="",TRUE,V130&gt;0),IF('[1]#REF'!$H$7="",TRUE,W130&gt;0)),"ACEITAR PARA PRÓXIMA ANÁLISE","REJEITAR NESTA ETAPA")</f>
        <v>#REF!</v>
      </c>
      <c r="Y130" s="10"/>
    </row>
    <row r="131" ht="12.75" hidden="1" customHeight="1" spans="1:25">
      <c r="A131" s="38"/>
      <c r="B131" s="37" t="str">
        <f>'Etapa Seleção (Tit-Abs-Key)'!A130</f>
        <v>REJEITADO</v>
      </c>
      <c r="C131" s="7"/>
      <c r="D131" s="7"/>
      <c r="E131" s="7"/>
      <c r="F131" s="37" t="str">
        <f t="shared" si="0"/>
        <v>DIVERGÊNCIA</v>
      </c>
      <c r="G131" s="6"/>
      <c r="H131" s="6"/>
      <c r="I131" s="6"/>
      <c r="J131" s="6"/>
      <c r="K131" s="6"/>
      <c r="L131" s="6"/>
      <c r="M131" s="6"/>
      <c r="N131" s="6"/>
      <c r="O131" s="6"/>
      <c r="P131" s="6"/>
      <c r="Q131" s="6"/>
      <c r="R131" s="6"/>
      <c r="S131" s="45">
        <v>0</v>
      </c>
      <c r="T131" s="45">
        <v>0</v>
      </c>
      <c r="U131" s="45">
        <v>0</v>
      </c>
      <c r="V131" s="45">
        <v>0</v>
      </c>
      <c r="W131" s="45">
        <v>0</v>
      </c>
      <c r="X131" s="45" t="e">
        <f>IF(AND(IF('[1]#REF'!$H$3="",TRUE,S131&gt;0),IF('[1]#REF'!$H$4="",TRUE,T131&gt;0),IF('[1]#REF'!$H$5="",TRUE,U131&gt;0),IF('[1]#REF'!$H$6="",TRUE,V131&gt;0),IF('[1]#REF'!$H$7="",TRUE,W131&gt;0)),"ACEITAR PARA PRÓXIMA ANÁLISE","REJEITAR NESTA ETAPA")</f>
        <v>#REF!</v>
      </c>
      <c r="Y131" s="10"/>
    </row>
    <row r="132" ht="12.75" hidden="1" customHeight="1" spans="1:25">
      <c r="A132" s="38"/>
      <c r="B132" s="37" t="str">
        <f>'Etapa Seleção (Tit-Abs-Key)'!A131</f>
        <v>REJEITADO</v>
      </c>
      <c r="C132" s="7"/>
      <c r="D132" s="7"/>
      <c r="E132" s="7"/>
      <c r="F132" s="37" t="str">
        <f t="shared" si="0"/>
        <v>DIVERGÊNCIA</v>
      </c>
      <c r="G132" s="6"/>
      <c r="H132" s="6"/>
      <c r="I132" s="6"/>
      <c r="J132" s="6"/>
      <c r="K132" s="6"/>
      <c r="L132" s="6"/>
      <c r="M132" s="6"/>
      <c r="N132" s="6"/>
      <c r="O132" s="6"/>
      <c r="P132" s="6"/>
      <c r="Q132" s="6"/>
      <c r="R132" s="6"/>
      <c r="S132" s="45">
        <v>0</v>
      </c>
      <c r="T132" s="45">
        <v>0</v>
      </c>
      <c r="U132" s="45">
        <v>0</v>
      </c>
      <c r="V132" s="45">
        <v>0</v>
      </c>
      <c r="W132" s="45">
        <v>0</v>
      </c>
      <c r="X132" s="45" t="e">
        <f>IF(AND(IF('[1]#REF'!$H$3="",TRUE,S132&gt;0),IF('[1]#REF'!$H$4="",TRUE,T132&gt;0),IF('[1]#REF'!$H$5="",TRUE,U132&gt;0),IF('[1]#REF'!$H$6="",TRUE,V132&gt;0),IF('[1]#REF'!$H$7="",TRUE,W132&gt;0)),"ACEITAR PARA PRÓXIMA ANÁLISE","REJEITAR NESTA ETAPA")</f>
        <v>#REF!</v>
      </c>
      <c r="Y132" s="10"/>
    </row>
    <row r="133" ht="12.75" hidden="1" customHeight="1" spans="1:25">
      <c r="A133" s="40"/>
      <c r="B133" s="37" t="str">
        <f>'Etapa Seleção (Tit-Abs-Key)'!A132</f>
        <v>REJEITADO</v>
      </c>
      <c r="C133" s="7"/>
      <c r="D133" s="7"/>
      <c r="E133" s="7"/>
      <c r="F133" s="37" t="str">
        <f t="shared" si="0"/>
        <v>DIVERGÊNCIA</v>
      </c>
      <c r="G133" s="6"/>
      <c r="H133" s="6"/>
      <c r="I133" s="6"/>
      <c r="J133" s="6"/>
      <c r="K133" s="6"/>
      <c r="L133" s="6"/>
      <c r="M133" s="6"/>
      <c r="N133" s="6"/>
      <c r="O133" s="6"/>
      <c r="P133" s="6"/>
      <c r="Q133" s="6"/>
      <c r="R133" s="6"/>
      <c r="S133" s="45">
        <v>0</v>
      </c>
      <c r="T133" s="45">
        <v>0</v>
      </c>
      <c r="U133" s="45">
        <v>0</v>
      </c>
      <c r="V133" s="45">
        <v>0</v>
      </c>
      <c r="W133" s="45">
        <v>0</v>
      </c>
      <c r="X133" s="45" t="e">
        <f>IF(AND(IF('[1]#REF'!$H$3="",TRUE,S133&gt;0),IF('[1]#REF'!$H$4="",TRUE,T133&gt;0),IF('[1]#REF'!$H$5="",TRUE,U133&gt;0),IF('[1]#REF'!$H$6="",TRUE,V133&gt;0),IF('[1]#REF'!$H$7="",TRUE,W133&gt;0)),"ACEITAR PARA PRÓXIMA ANÁLISE","REJEITAR NESTA ETAPA")</f>
        <v>#REF!</v>
      </c>
      <c r="Y133" s="10"/>
    </row>
    <row r="134" ht="12.75" hidden="1" customHeight="1" spans="1:25">
      <c r="A134" s="48"/>
      <c r="B134" s="37" t="str">
        <f>'Etapa Seleção (Tit-Abs-Key)'!A133</f>
        <v>REJEITADO</v>
      </c>
      <c r="C134" s="7"/>
      <c r="D134" s="7"/>
      <c r="E134" s="7"/>
      <c r="F134" s="37" t="str">
        <f t="shared" si="0"/>
        <v>DIVERGÊNCIA</v>
      </c>
      <c r="G134" s="6"/>
      <c r="H134" s="6"/>
      <c r="I134" s="6"/>
      <c r="J134" s="6"/>
      <c r="K134" s="6"/>
      <c r="L134" s="6"/>
      <c r="M134" s="6"/>
      <c r="N134" s="6"/>
      <c r="O134" s="6"/>
      <c r="P134" s="6"/>
      <c r="Q134" s="6"/>
      <c r="R134" s="6"/>
      <c r="S134" s="45">
        <v>0</v>
      </c>
      <c r="T134" s="45">
        <v>0</v>
      </c>
      <c r="U134" s="45">
        <v>0</v>
      </c>
      <c r="V134" s="45">
        <v>0</v>
      </c>
      <c r="W134" s="45">
        <v>0</v>
      </c>
      <c r="X134" s="45" t="e">
        <f>IF(AND(IF('[1]#REF'!$H$3="",TRUE,S134&gt;0),IF('[1]#REF'!$H$4="",TRUE,T134&gt;0),IF('[1]#REF'!$H$5="",TRUE,U134&gt;0),IF('[1]#REF'!$H$6="",TRUE,V134&gt;0),IF('[1]#REF'!$H$7="",TRUE,W134&gt;0)),"ACEITAR PARA PRÓXIMA ANÁLISE","REJEITAR NESTA ETAPA")</f>
        <v>#REF!</v>
      </c>
      <c r="Y134" s="10"/>
    </row>
    <row r="135" ht="12.75" hidden="1" customHeight="1" spans="1:25">
      <c r="A135" s="40"/>
      <c r="B135" s="37" t="str">
        <f>'Etapa Seleção (Tit-Abs-Key)'!A134</f>
        <v>REJEITADO</v>
      </c>
      <c r="C135" s="7"/>
      <c r="D135" s="7"/>
      <c r="E135" s="7"/>
      <c r="F135" s="37" t="str">
        <f t="shared" si="0"/>
        <v>DIVERGÊNCIA</v>
      </c>
      <c r="G135" s="6"/>
      <c r="H135" s="6"/>
      <c r="I135" s="6"/>
      <c r="J135" s="6"/>
      <c r="K135" s="6"/>
      <c r="L135" s="6"/>
      <c r="M135" s="6"/>
      <c r="N135" s="6"/>
      <c r="O135" s="6"/>
      <c r="P135" s="6"/>
      <c r="Q135" s="6"/>
      <c r="R135" s="6"/>
      <c r="S135" s="45">
        <v>0</v>
      </c>
      <c r="T135" s="45">
        <v>0</v>
      </c>
      <c r="U135" s="45">
        <v>0</v>
      </c>
      <c r="V135" s="45">
        <v>0</v>
      </c>
      <c r="W135" s="45">
        <v>0</v>
      </c>
      <c r="X135" s="45" t="e">
        <f>IF(AND(IF('[1]#REF'!$H$3="",TRUE,S135&gt;0),IF('[1]#REF'!$H$4="",TRUE,T135&gt;0),IF('[1]#REF'!$H$5="",TRUE,U135&gt;0),IF('[1]#REF'!$H$6="",TRUE,V135&gt;0),IF('[1]#REF'!$H$7="",TRUE,W135&gt;0)),"ACEITAR PARA PRÓXIMA ANÁLISE","REJEITAR NESTA ETAPA")</f>
        <v>#REF!</v>
      </c>
      <c r="Y135" s="10"/>
    </row>
    <row r="136" ht="12.75" hidden="1" customHeight="1" spans="1:25">
      <c r="A136" s="40"/>
      <c r="B136" s="37" t="str">
        <f>'Etapa Seleção (Tit-Abs-Key)'!A135</f>
        <v>REJEITADO</v>
      </c>
      <c r="C136" s="7"/>
      <c r="D136" s="7"/>
      <c r="E136" s="7"/>
      <c r="F136" s="37" t="str">
        <f t="shared" si="0"/>
        <v>DIVERGÊNCIA</v>
      </c>
      <c r="G136" s="6"/>
      <c r="H136" s="6"/>
      <c r="I136" s="6"/>
      <c r="J136" s="6"/>
      <c r="K136" s="6"/>
      <c r="L136" s="6"/>
      <c r="M136" s="6"/>
      <c r="N136" s="6"/>
      <c r="O136" s="6"/>
      <c r="P136" s="6"/>
      <c r="Q136" s="6"/>
      <c r="R136" s="6"/>
      <c r="S136" s="45">
        <v>0</v>
      </c>
      <c r="T136" s="45">
        <v>0</v>
      </c>
      <c r="U136" s="45">
        <v>0</v>
      </c>
      <c r="V136" s="45">
        <v>0</v>
      </c>
      <c r="W136" s="45">
        <v>0</v>
      </c>
      <c r="X136" s="45" t="e">
        <f>IF(AND(IF('[1]#REF'!$H$3="",TRUE,S136&gt;0),IF('[1]#REF'!$H$4="",TRUE,T136&gt;0),IF('[1]#REF'!$H$5="",TRUE,U136&gt;0),IF('[1]#REF'!$H$6="",TRUE,V136&gt;0),IF('[1]#REF'!$H$7="",TRUE,W136&gt;0)),"ACEITAR PARA PRÓXIMA ANÁLISE","REJEITAR NESTA ETAPA")</f>
        <v>#REF!</v>
      </c>
      <c r="Y136" s="10"/>
    </row>
    <row r="137" ht="12.75" hidden="1" customHeight="1" spans="1:25">
      <c r="A137" s="38"/>
      <c r="B137" s="37" t="str">
        <f>'Etapa Seleção (Tit-Abs-Key)'!A136</f>
        <v>REJEITADO</v>
      </c>
      <c r="C137" s="7"/>
      <c r="D137" s="7"/>
      <c r="E137" s="7"/>
      <c r="F137" s="37" t="str">
        <f t="shared" si="0"/>
        <v>DIVERGÊNCIA</v>
      </c>
      <c r="G137" s="6"/>
      <c r="H137" s="6"/>
      <c r="I137" s="6"/>
      <c r="J137" s="6"/>
      <c r="K137" s="6"/>
      <c r="L137" s="6"/>
      <c r="M137" s="6"/>
      <c r="N137" s="6"/>
      <c r="O137" s="6"/>
      <c r="P137" s="6"/>
      <c r="Q137" s="6"/>
      <c r="R137" s="6"/>
      <c r="S137" s="45">
        <v>0</v>
      </c>
      <c r="T137" s="45">
        <v>0</v>
      </c>
      <c r="U137" s="45">
        <v>0</v>
      </c>
      <c r="V137" s="45">
        <v>0</v>
      </c>
      <c r="W137" s="45">
        <v>0</v>
      </c>
      <c r="X137" s="45" t="e">
        <f>IF(AND(IF('[1]#REF'!$H$3="",TRUE,S137&gt;0),IF('[1]#REF'!$H$4="",TRUE,T137&gt;0),IF('[1]#REF'!$H$5="",TRUE,U137&gt;0),IF('[1]#REF'!$H$6="",TRUE,V137&gt;0),IF('[1]#REF'!$H$7="",TRUE,W137&gt;0)),"ACEITAR PARA PRÓXIMA ANÁLISE","REJEITAR NESTA ETAPA")</f>
        <v>#REF!</v>
      </c>
      <c r="Y137" s="10"/>
    </row>
    <row r="138" ht="12.75" hidden="1" customHeight="1" spans="1:25">
      <c r="A138" s="40"/>
      <c r="B138" s="37" t="str">
        <f>'Etapa Seleção (Tit-Abs-Key)'!A137</f>
        <v>REJEITADO</v>
      </c>
      <c r="C138" s="7"/>
      <c r="D138" s="7"/>
      <c r="E138" s="7"/>
      <c r="F138" s="37" t="str">
        <f t="shared" si="0"/>
        <v>DIVERGÊNCIA</v>
      </c>
      <c r="G138" s="6"/>
      <c r="H138" s="6"/>
      <c r="I138" s="6"/>
      <c r="J138" s="6"/>
      <c r="K138" s="6"/>
      <c r="L138" s="6"/>
      <c r="M138" s="6"/>
      <c r="N138" s="6"/>
      <c r="O138" s="6"/>
      <c r="P138" s="6"/>
      <c r="Q138" s="6"/>
      <c r="R138" s="6"/>
      <c r="S138" s="45">
        <v>0</v>
      </c>
      <c r="T138" s="45">
        <v>0</v>
      </c>
      <c r="U138" s="45">
        <v>0</v>
      </c>
      <c r="V138" s="45">
        <v>0</v>
      </c>
      <c r="W138" s="45">
        <v>0</v>
      </c>
      <c r="X138" s="45" t="e">
        <f>IF(AND(IF('[1]#REF'!$H$3="",TRUE,S138&gt;0),IF('[1]#REF'!$H$4="",TRUE,T138&gt;0),IF('[1]#REF'!$H$5="",TRUE,U138&gt;0),IF('[1]#REF'!$H$6="",TRUE,V138&gt;0),IF('[1]#REF'!$H$7="",TRUE,W138&gt;0)),"ACEITAR PARA PRÓXIMA ANÁLISE","REJEITAR NESTA ETAPA")</f>
        <v>#REF!</v>
      </c>
      <c r="Y138" s="10"/>
    </row>
    <row r="139" ht="12.75" hidden="1" customHeight="1" spans="1:25">
      <c r="A139" s="40"/>
      <c r="B139" s="37" t="str">
        <f>'Etapa Seleção (Tit-Abs-Key)'!A138</f>
        <v>REJEITADO</v>
      </c>
      <c r="C139" s="7"/>
      <c r="D139" s="7"/>
      <c r="E139" s="7"/>
      <c r="F139" s="37" t="str">
        <f t="shared" si="0"/>
        <v>DIVERGÊNCIA</v>
      </c>
      <c r="G139" s="6"/>
      <c r="H139" s="6"/>
      <c r="I139" s="6"/>
      <c r="J139" s="6"/>
      <c r="K139" s="6"/>
      <c r="L139" s="6"/>
      <c r="M139" s="6"/>
      <c r="N139" s="6"/>
      <c r="O139" s="6"/>
      <c r="P139" s="6"/>
      <c r="Q139" s="6"/>
      <c r="R139" s="6"/>
      <c r="S139" s="45">
        <v>0</v>
      </c>
      <c r="T139" s="45">
        <v>0</v>
      </c>
      <c r="U139" s="45">
        <v>0</v>
      </c>
      <c r="V139" s="45">
        <v>0</v>
      </c>
      <c r="W139" s="45">
        <v>0</v>
      </c>
      <c r="X139" s="45" t="e">
        <f>IF(AND(IF('[1]#REF'!$H$3="",TRUE,S139&gt;0),IF('[1]#REF'!$H$4="",TRUE,T139&gt;0),IF('[1]#REF'!$H$5="",TRUE,U139&gt;0),IF('[1]#REF'!$H$6="",TRUE,V139&gt;0),IF('[1]#REF'!$H$7="",TRUE,W139&gt;0)),"ACEITAR PARA PRÓXIMA ANÁLISE","REJEITAR NESTA ETAPA")</f>
        <v>#REF!</v>
      </c>
      <c r="Y139" s="10"/>
    </row>
    <row r="140" ht="12.75" hidden="1" customHeight="1" spans="1:25">
      <c r="A140" s="40"/>
      <c r="B140" s="37" t="str">
        <f>'Etapa Seleção (Tit-Abs-Key)'!A139</f>
        <v>REJEITADO</v>
      </c>
      <c r="C140" s="7"/>
      <c r="D140" s="7"/>
      <c r="E140" s="7"/>
      <c r="F140" s="37" t="str">
        <f t="shared" si="0"/>
        <v>DIVERGÊNCIA</v>
      </c>
      <c r="G140" s="6"/>
      <c r="H140" s="6"/>
      <c r="I140" s="6"/>
      <c r="J140" s="6"/>
      <c r="K140" s="6"/>
      <c r="L140" s="6"/>
      <c r="M140" s="6"/>
      <c r="N140" s="6"/>
      <c r="O140" s="6"/>
      <c r="P140" s="6"/>
      <c r="Q140" s="6"/>
      <c r="R140" s="6"/>
      <c r="S140" s="45">
        <v>0</v>
      </c>
      <c r="T140" s="45">
        <v>0</v>
      </c>
      <c r="U140" s="45">
        <v>0</v>
      </c>
      <c r="V140" s="45">
        <v>0</v>
      </c>
      <c r="W140" s="45">
        <v>0</v>
      </c>
      <c r="X140" s="45" t="e">
        <f>IF(AND(IF('[1]#REF'!$H$3="",TRUE,S140&gt;0),IF('[1]#REF'!$H$4="",TRUE,T140&gt;0),IF('[1]#REF'!$H$5="",TRUE,U140&gt;0),IF('[1]#REF'!$H$6="",TRUE,V140&gt;0),IF('[1]#REF'!$H$7="",TRUE,W140&gt;0)),"ACEITAR PARA PRÓXIMA ANÁLISE","REJEITAR NESTA ETAPA")</f>
        <v>#REF!</v>
      </c>
      <c r="Y140" s="10"/>
    </row>
    <row r="141" ht="12.75" hidden="1" customHeight="1" spans="1:25">
      <c r="A141" s="39"/>
      <c r="B141" s="37" t="str">
        <f>'Etapa Seleção (Tit-Abs-Key)'!A140</f>
        <v>REJEITADO</v>
      </c>
      <c r="C141" s="7"/>
      <c r="D141" s="7"/>
      <c r="E141" s="7"/>
      <c r="F141" s="37" t="str">
        <f t="shared" si="0"/>
        <v>DIVERGÊNCIA</v>
      </c>
      <c r="G141" s="6"/>
      <c r="H141" s="6"/>
      <c r="I141" s="6"/>
      <c r="J141" s="6"/>
      <c r="K141" s="6"/>
      <c r="L141" s="6"/>
      <c r="M141" s="6"/>
      <c r="N141" s="6"/>
      <c r="O141" s="6"/>
      <c r="P141" s="6"/>
      <c r="Q141" s="6"/>
      <c r="R141" s="6"/>
      <c r="S141" s="45">
        <v>0</v>
      </c>
      <c r="T141" s="45">
        <v>0</v>
      </c>
      <c r="U141" s="45">
        <v>0</v>
      </c>
      <c r="V141" s="45">
        <v>0</v>
      </c>
      <c r="W141" s="45">
        <v>0</v>
      </c>
      <c r="X141" s="45" t="e">
        <f>IF(AND(IF('[1]#REF'!$H$3="",TRUE,S141&gt;0),IF('[1]#REF'!$H$4="",TRUE,T141&gt;0),IF('[1]#REF'!$H$5="",TRUE,U141&gt;0),IF('[1]#REF'!$H$6="",TRUE,V141&gt;0),IF('[1]#REF'!$H$7="",TRUE,W141&gt;0)),"ACEITAR PARA PRÓXIMA ANÁLISE","REJEITAR NESTA ETAPA")</f>
        <v>#REF!</v>
      </c>
      <c r="Y141" s="10"/>
    </row>
    <row r="142" ht="12.75" hidden="1" customHeight="1" spans="1:25">
      <c r="A142" s="40"/>
      <c r="B142" s="37" t="str">
        <f>'Etapa Seleção (Tit-Abs-Key)'!A141</f>
        <v>REJEITADO</v>
      </c>
      <c r="C142" s="7"/>
      <c r="D142" s="7"/>
      <c r="E142" s="7"/>
      <c r="F142" s="37" t="str">
        <f t="shared" si="0"/>
        <v>DIVERGÊNCIA</v>
      </c>
      <c r="G142" s="6"/>
      <c r="H142" s="6"/>
      <c r="I142" s="6"/>
      <c r="J142" s="6"/>
      <c r="K142" s="6"/>
      <c r="L142" s="6"/>
      <c r="M142" s="6"/>
      <c r="N142" s="6"/>
      <c r="O142" s="6"/>
      <c r="P142" s="6"/>
      <c r="Q142" s="6"/>
      <c r="R142" s="6"/>
      <c r="S142" s="45">
        <v>0</v>
      </c>
      <c r="T142" s="45">
        <v>0</v>
      </c>
      <c r="U142" s="45">
        <v>0</v>
      </c>
      <c r="V142" s="45">
        <v>0</v>
      </c>
      <c r="W142" s="45">
        <v>0</v>
      </c>
      <c r="X142" s="45" t="e">
        <f>IF(AND(IF('[1]#REF'!$H$3="",TRUE,S142&gt;0),IF('[1]#REF'!$H$4="",TRUE,T142&gt;0),IF('[1]#REF'!$H$5="",TRUE,U142&gt;0),IF('[1]#REF'!$H$6="",TRUE,V142&gt;0),IF('[1]#REF'!$H$7="",TRUE,W142&gt;0)),"ACEITAR PARA PRÓXIMA ANÁLISE","REJEITAR NESTA ETAPA")</f>
        <v>#REF!</v>
      </c>
      <c r="Y142" s="10"/>
    </row>
    <row r="143" ht="12.75" hidden="1" customHeight="1" spans="1:25">
      <c r="A143" s="38"/>
      <c r="B143" s="37" t="str">
        <f>'Etapa Seleção (Tit-Abs-Key)'!A142</f>
        <v>REJEITADO</v>
      </c>
      <c r="C143" s="7"/>
      <c r="D143" s="7"/>
      <c r="E143" s="7"/>
      <c r="F143" s="37" t="str">
        <f t="shared" si="0"/>
        <v>DIVERGÊNCIA</v>
      </c>
      <c r="G143" s="6"/>
      <c r="H143" s="6"/>
      <c r="I143" s="6"/>
      <c r="J143" s="6"/>
      <c r="K143" s="6"/>
      <c r="L143" s="6"/>
      <c r="M143" s="6"/>
      <c r="N143" s="6"/>
      <c r="O143" s="6"/>
      <c r="P143" s="6"/>
      <c r="Q143" s="6"/>
      <c r="R143" s="6"/>
      <c r="S143" s="45">
        <v>0</v>
      </c>
      <c r="T143" s="45">
        <v>0</v>
      </c>
      <c r="U143" s="45">
        <v>0</v>
      </c>
      <c r="V143" s="45">
        <v>0</v>
      </c>
      <c r="W143" s="45">
        <v>0</v>
      </c>
      <c r="X143" s="45" t="e">
        <f>IF(AND(IF('[1]#REF'!$H$3="",TRUE,S143&gt;0),IF('[1]#REF'!$H$4="",TRUE,T143&gt;0),IF('[1]#REF'!$H$5="",TRUE,U143&gt;0),IF('[1]#REF'!$H$6="",TRUE,V143&gt;0),IF('[1]#REF'!$H$7="",TRUE,W143&gt;0)),"ACEITAR PARA PRÓXIMA ANÁLISE","REJEITAR NESTA ETAPA")</f>
        <v>#REF!</v>
      </c>
      <c r="Y143" s="10"/>
    </row>
    <row r="144" ht="12.75" hidden="1" customHeight="1" spans="1:25">
      <c r="A144" s="38"/>
      <c r="B144" s="37" t="str">
        <f>'Etapa Seleção (Tit-Abs-Key)'!A143</f>
        <v>REJEITADO</v>
      </c>
      <c r="C144" s="7"/>
      <c r="D144" s="7"/>
      <c r="E144" s="7"/>
      <c r="F144" s="37" t="str">
        <f t="shared" si="0"/>
        <v>DIVERGÊNCIA</v>
      </c>
      <c r="G144" s="6"/>
      <c r="H144" s="6"/>
      <c r="I144" s="6"/>
      <c r="J144" s="6"/>
      <c r="K144" s="6"/>
      <c r="L144" s="6"/>
      <c r="M144" s="6"/>
      <c r="N144" s="6"/>
      <c r="O144" s="6"/>
      <c r="P144" s="6"/>
      <c r="Q144" s="6"/>
      <c r="R144" s="6"/>
      <c r="S144" s="45">
        <v>0</v>
      </c>
      <c r="T144" s="45">
        <v>0</v>
      </c>
      <c r="U144" s="45">
        <v>0</v>
      </c>
      <c r="V144" s="45">
        <v>0</v>
      </c>
      <c r="W144" s="45">
        <v>0</v>
      </c>
      <c r="X144" s="45" t="e">
        <f>IF(AND(IF('[1]#REF'!$H$3="",TRUE,S144&gt;0),IF('[1]#REF'!$H$4="",TRUE,T144&gt;0),IF('[1]#REF'!$H$5="",TRUE,U144&gt;0),IF('[1]#REF'!$H$6="",TRUE,V144&gt;0),IF('[1]#REF'!$H$7="",TRUE,W144&gt;0)),"ACEITAR PARA PRÓXIMA ANÁLISE","REJEITAR NESTA ETAPA")</f>
        <v>#REF!</v>
      </c>
      <c r="Y144" s="10"/>
    </row>
    <row r="145" ht="12.75" hidden="1" customHeight="1" spans="1:25">
      <c r="A145" s="39"/>
      <c r="B145" s="37" t="str">
        <f>'Etapa Seleção (Tit-Abs-Key)'!A144</f>
        <v>REJEITADO</v>
      </c>
      <c r="C145" s="7"/>
      <c r="D145" s="7"/>
      <c r="E145" s="7"/>
      <c r="F145" s="37" t="str">
        <f t="shared" si="0"/>
        <v>DIVERGÊNCIA</v>
      </c>
      <c r="G145" s="6"/>
      <c r="H145" s="6"/>
      <c r="I145" s="6"/>
      <c r="J145" s="6"/>
      <c r="K145" s="6"/>
      <c r="L145" s="6"/>
      <c r="M145" s="6"/>
      <c r="N145" s="6"/>
      <c r="O145" s="6"/>
      <c r="P145" s="6"/>
      <c r="Q145" s="6"/>
      <c r="R145" s="6"/>
      <c r="S145" s="45">
        <v>0</v>
      </c>
      <c r="T145" s="45">
        <v>0</v>
      </c>
      <c r="U145" s="45">
        <v>0</v>
      </c>
      <c r="V145" s="45">
        <v>0</v>
      </c>
      <c r="W145" s="45">
        <v>0</v>
      </c>
      <c r="X145" s="45" t="e">
        <f>IF(AND(IF('[1]#REF'!$H$3="",TRUE,S145&gt;0),IF('[1]#REF'!$H$4="",TRUE,T145&gt;0),IF('[1]#REF'!$H$5="",TRUE,U145&gt;0),IF('[1]#REF'!$H$6="",TRUE,V145&gt;0),IF('[1]#REF'!$H$7="",TRUE,W145&gt;0)),"ACEITAR PARA PRÓXIMA ANÁLISE","REJEITAR NESTA ETAPA")</f>
        <v>#REF!</v>
      </c>
      <c r="Y145" s="10"/>
    </row>
    <row r="146" ht="12.75" hidden="1" customHeight="1" spans="1:25">
      <c r="A146" s="38"/>
      <c r="B146" s="37" t="str">
        <f>'Etapa Seleção (Tit-Abs-Key)'!A145</f>
        <v>REJEITADO</v>
      </c>
      <c r="C146" s="7"/>
      <c r="D146" s="7"/>
      <c r="E146" s="7"/>
      <c r="F146" s="37" t="str">
        <f t="shared" si="0"/>
        <v>DIVERGÊNCIA</v>
      </c>
      <c r="G146" s="6"/>
      <c r="H146" s="6"/>
      <c r="I146" s="6"/>
      <c r="J146" s="6"/>
      <c r="K146" s="6"/>
      <c r="L146" s="6"/>
      <c r="M146" s="6"/>
      <c r="N146" s="6"/>
      <c r="O146" s="6"/>
      <c r="P146" s="6"/>
      <c r="Q146" s="6"/>
      <c r="R146" s="6"/>
      <c r="S146" s="45">
        <v>0</v>
      </c>
      <c r="T146" s="45">
        <v>0</v>
      </c>
      <c r="U146" s="45">
        <v>0</v>
      </c>
      <c r="V146" s="45">
        <v>0</v>
      </c>
      <c r="W146" s="45">
        <v>0</v>
      </c>
      <c r="X146" s="45" t="e">
        <f>IF(AND(IF('[1]#REF'!$H$3="",TRUE,S146&gt;0),IF('[1]#REF'!$H$4="",TRUE,T146&gt;0),IF('[1]#REF'!$H$5="",TRUE,U146&gt;0),IF('[1]#REF'!$H$6="",TRUE,V146&gt;0),IF('[1]#REF'!$H$7="",TRUE,W146&gt;0)),"ACEITAR PARA PRÓXIMA ANÁLISE","REJEITAR NESTA ETAPA")</f>
        <v>#REF!</v>
      </c>
      <c r="Y146" s="10"/>
    </row>
    <row r="147" ht="12.75" hidden="1" customHeight="1" spans="1:25">
      <c r="A147" s="38"/>
      <c r="B147" s="37" t="str">
        <f>'Etapa Seleção (Tit-Abs-Key)'!A146</f>
        <v>REJEITADO</v>
      </c>
      <c r="C147" s="7"/>
      <c r="D147" s="7"/>
      <c r="E147" s="7"/>
      <c r="F147" s="37" t="str">
        <f t="shared" si="0"/>
        <v>DIVERGÊNCIA</v>
      </c>
      <c r="G147" s="6"/>
      <c r="H147" s="6"/>
      <c r="I147" s="6"/>
      <c r="J147" s="6"/>
      <c r="K147" s="6"/>
      <c r="L147" s="6"/>
      <c r="M147" s="6"/>
      <c r="N147" s="6"/>
      <c r="O147" s="6"/>
      <c r="P147" s="6"/>
      <c r="Q147" s="6"/>
      <c r="R147" s="6"/>
      <c r="S147" s="45">
        <v>0</v>
      </c>
      <c r="T147" s="45">
        <v>0</v>
      </c>
      <c r="U147" s="45">
        <v>0</v>
      </c>
      <c r="V147" s="45">
        <v>0</v>
      </c>
      <c r="W147" s="45">
        <v>0</v>
      </c>
      <c r="X147" s="45" t="e">
        <f>IF(AND(IF('[1]#REF'!$H$3="",TRUE,S147&gt;0),IF('[1]#REF'!$H$4="",TRUE,T147&gt;0),IF('[1]#REF'!$H$5="",TRUE,U147&gt;0),IF('[1]#REF'!$H$6="",TRUE,V147&gt;0),IF('[1]#REF'!$H$7="",TRUE,W147&gt;0)),"ACEITAR PARA PRÓXIMA ANÁLISE","REJEITAR NESTA ETAPA")</f>
        <v>#REF!</v>
      </c>
      <c r="Y147" s="10"/>
    </row>
    <row r="148" ht="12.75" hidden="1" customHeight="1" spans="1:25">
      <c r="A148" s="38"/>
      <c r="B148" s="37" t="str">
        <f>'Etapa Seleção (Tit-Abs-Key)'!A147</f>
        <v>REJEITADO</v>
      </c>
      <c r="C148" s="7"/>
      <c r="D148" s="7"/>
      <c r="E148" s="7"/>
      <c r="F148" s="37" t="str">
        <f t="shared" si="0"/>
        <v>DIVERGÊNCIA</v>
      </c>
      <c r="G148" s="6"/>
      <c r="H148" s="6"/>
      <c r="I148" s="6"/>
      <c r="J148" s="6"/>
      <c r="K148" s="6"/>
      <c r="L148" s="6"/>
      <c r="M148" s="6"/>
      <c r="N148" s="6"/>
      <c r="O148" s="6"/>
      <c r="P148" s="6"/>
      <c r="Q148" s="6"/>
      <c r="R148" s="6"/>
      <c r="S148" s="45">
        <v>0</v>
      </c>
      <c r="T148" s="45">
        <v>0</v>
      </c>
      <c r="U148" s="45">
        <v>0</v>
      </c>
      <c r="V148" s="45">
        <v>0</v>
      </c>
      <c r="W148" s="45">
        <v>0</v>
      </c>
      <c r="X148" s="45" t="e">
        <f>IF(AND(IF('[1]#REF'!$H$3="",TRUE,S148&gt;0),IF('[1]#REF'!$H$4="",TRUE,T148&gt;0),IF('[1]#REF'!$H$5="",TRUE,U148&gt;0),IF('[1]#REF'!$H$6="",TRUE,V148&gt;0),IF('[1]#REF'!$H$7="",TRUE,W148&gt;0)),"ACEITAR PARA PRÓXIMA ANÁLISE","REJEITAR NESTA ETAPA")</f>
        <v>#REF!</v>
      </c>
      <c r="Y148" s="10"/>
    </row>
    <row r="149" ht="12.75" hidden="1" customHeight="1" spans="1:25">
      <c r="A149" s="39"/>
      <c r="B149" s="37" t="str">
        <f>'Etapa Seleção (Tit-Abs-Key)'!A148</f>
        <v>REJEITADO</v>
      </c>
      <c r="C149" s="7"/>
      <c r="D149" s="7"/>
      <c r="E149" s="7"/>
      <c r="F149" s="37" t="str">
        <f t="shared" si="0"/>
        <v>DIVERGÊNCIA</v>
      </c>
      <c r="G149" s="6"/>
      <c r="H149" s="6"/>
      <c r="I149" s="6"/>
      <c r="J149" s="6"/>
      <c r="K149" s="6"/>
      <c r="L149" s="6"/>
      <c r="M149" s="6"/>
      <c r="N149" s="6"/>
      <c r="O149" s="6"/>
      <c r="P149" s="6"/>
      <c r="Q149" s="6"/>
      <c r="R149" s="6"/>
      <c r="S149" s="45">
        <v>0</v>
      </c>
      <c r="T149" s="45">
        <v>0</v>
      </c>
      <c r="U149" s="45">
        <v>0</v>
      </c>
      <c r="V149" s="45">
        <v>0</v>
      </c>
      <c r="W149" s="45">
        <v>0</v>
      </c>
      <c r="X149" s="45" t="e">
        <f>IF(AND(IF('[1]#REF'!$H$3="",TRUE,S149&gt;0),IF('[1]#REF'!$H$4="",TRUE,T149&gt;0),IF('[1]#REF'!$H$5="",TRUE,U149&gt;0),IF('[1]#REF'!$H$6="",TRUE,V149&gt;0),IF('[1]#REF'!$H$7="",TRUE,W149&gt;0)),"ACEITAR PARA PRÓXIMA ANÁLISE","REJEITAR NESTA ETAPA")</f>
        <v>#REF!</v>
      </c>
      <c r="Y149" s="10"/>
    </row>
    <row r="150" ht="12.75" hidden="1" customHeight="1" spans="1:25">
      <c r="A150" s="38"/>
      <c r="B150" s="37" t="str">
        <f>'Etapa Seleção (Tit-Abs-Key)'!A149</f>
        <v>REJEITADO</v>
      </c>
      <c r="C150" s="7"/>
      <c r="D150" s="7"/>
      <c r="E150" s="7"/>
      <c r="F150" s="37" t="str">
        <f t="shared" si="0"/>
        <v>DIVERGÊNCIA</v>
      </c>
      <c r="G150" s="6"/>
      <c r="H150" s="6"/>
      <c r="I150" s="6"/>
      <c r="J150" s="6"/>
      <c r="K150" s="6"/>
      <c r="L150" s="6"/>
      <c r="M150" s="6"/>
      <c r="N150" s="6"/>
      <c r="O150" s="6"/>
      <c r="P150" s="6"/>
      <c r="Q150" s="6"/>
      <c r="R150" s="6"/>
      <c r="S150" s="45">
        <v>0</v>
      </c>
      <c r="T150" s="45">
        <v>0</v>
      </c>
      <c r="U150" s="45">
        <v>0</v>
      </c>
      <c r="V150" s="45">
        <v>0</v>
      </c>
      <c r="W150" s="45">
        <v>0</v>
      </c>
      <c r="X150" s="45" t="e">
        <f>IF(AND(IF('[1]#REF'!$H$3="",TRUE,S150&gt;0),IF('[1]#REF'!$H$4="",TRUE,T150&gt;0),IF('[1]#REF'!$H$5="",TRUE,U150&gt;0),IF('[1]#REF'!$H$6="",TRUE,V150&gt;0),IF('[1]#REF'!$H$7="",TRUE,W150&gt;0)),"ACEITAR PARA PRÓXIMA ANÁLISE","REJEITAR NESTA ETAPA")</f>
        <v>#REF!</v>
      </c>
      <c r="Y150" s="10"/>
    </row>
    <row r="151" ht="12.75" hidden="1" customHeight="1" spans="1:25">
      <c r="A151" s="40"/>
      <c r="B151" s="37" t="str">
        <f>'Etapa Seleção (Tit-Abs-Key)'!A150</f>
        <v>REJEITADO</v>
      </c>
      <c r="C151" s="7"/>
      <c r="D151" s="7"/>
      <c r="E151" s="7"/>
      <c r="F151" s="37" t="str">
        <f t="shared" si="0"/>
        <v>DIVERGÊNCIA</v>
      </c>
      <c r="G151" s="6"/>
      <c r="H151" s="6"/>
      <c r="I151" s="6"/>
      <c r="J151" s="6"/>
      <c r="K151" s="6"/>
      <c r="L151" s="6"/>
      <c r="M151" s="6"/>
      <c r="N151" s="6"/>
      <c r="O151" s="6"/>
      <c r="P151" s="6"/>
      <c r="Q151" s="6"/>
      <c r="R151" s="6"/>
      <c r="S151" s="45">
        <v>0</v>
      </c>
      <c r="T151" s="45">
        <v>0</v>
      </c>
      <c r="U151" s="45">
        <v>0</v>
      </c>
      <c r="V151" s="45">
        <v>0</v>
      </c>
      <c r="W151" s="45">
        <v>0</v>
      </c>
      <c r="X151" s="45" t="e">
        <f>IF(AND(IF('[1]#REF'!$H$3="",TRUE,S151&gt;0),IF('[1]#REF'!$H$4="",TRUE,T151&gt;0),IF('[1]#REF'!$H$5="",TRUE,U151&gt;0),IF('[1]#REF'!$H$6="",TRUE,V151&gt;0),IF('[1]#REF'!$H$7="",TRUE,W151&gt;0)),"ACEITAR PARA PRÓXIMA ANÁLISE","REJEITAR NESTA ETAPA")</f>
        <v>#REF!</v>
      </c>
      <c r="Y151" s="10"/>
    </row>
    <row r="152" ht="12.75" hidden="1" customHeight="1" spans="1:25">
      <c r="A152" s="38"/>
      <c r="B152" s="37" t="str">
        <f>'Etapa Seleção (Tit-Abs-Key)'!A151</f>
        <v>REJEITADO</v>
      </c>
      <c r="C152" s="7"/>
      <c r="D152" s="7"/>
      <c r="E152" s="7"/>
      <c r="F152" s="37" t="str">
        <f t="shared" si="0"/>
        <v>DIVERGÊNCIA</v>
      </c>
      <c r="G152" s="6"/>
      <c r="H152" s="6"/>
      <c r="I152" s="6"/>
      <c r="J152" s="6"/>
      <c r="K152" s="6"/>
      <c r="L152" s="6"/>
      <c r="M152" s="6"/>
      <c r="N152" s="6"/>
      <c r="O152" s="6"/>
      <c r="P152" s="6"/>
      <c r="Q152" s="6"/>
      <c r="R152" s="6"/>
      <c r="S152" s="45">
        <v>0</v>
      </c>
      <c r="T152" s="45">
        <v>0</v>
      </c>
      <c r="U152" s="45">
        <v>0</v>
      </c>
      <c r="V152" s="45">
        <v>0</v>
      </c>
      <c r="W152" s="45">
        <v>0</v>
      </c>
      <c r="X152" s="45" t="e">
        <f>IF(AND(IF('[1]#REF'!$H$3="",TRUE,S152&gt;0),IF('[1]#REF'!$H$4="",TRUE,T152&gt;0),IF('[1]#REF'!$H$5="",TRUE,U152&gt;0),IF('[1]#REF'!$H$6="",TRUE,V152&gt;0),IF('[1]#REF'!$H$7="",TRUE,W152&gt;0)),"ACEITAR PARA PRÓXIMA ANÁLISE","REJEITAR NESTA ETAPA")</f>
        <v>#REF!</v>
      </c>
      <c r="Y152" s="10"/>
    </row>
    <row r="153" ht="12.75" hidden="1" customHeight="1" spans="1:25">
      <c r="A153" s="38"/>
      <c r="B153" s="37" t="str">
        <f>'Etapa Seleção (Tit-Abs-Key)'!A152</f>
        <v>REJEITADO</v>
      </c>
      <c r="C153" s="7"/>
      <c r="D153" s="7"/>
      <c r="E153" s="7"/>
      <c r="F153" s="37" t="str">
        <f t="shared" si="0"/>
        <v>DIVERGÊNCIA</v>
      </c>
      <c r="G153" s="6"/>
      <c r="H153" s="6"/>
      <c r="I153" s="6"/>
      <c r="J153" s="6"/>
      <c r="K153" s="6"/>
      <c r="L153" s="6"/>
      <c r="M153" s="6"/>
      <c r="N153" s="6"/>
      <c r="O153" s="6"/>
      <c r="P153" s="6"/>
      <c r="Q153" s="6"/>
      <c r="R153" s="6"/>
      <c r="S153" s="45">
        <v>0</v>
      </c>
      <c r="T153" s="45">
        <v>0</v>
      </c>
      <c r="U153" s="45">
        <v>0</v>
      </c>
      <c r="V153" s="45">
        <v>0</v>
      </c>
      <c r="W153" s="45">
        <v>0</v>
      </c>
      <c r="X153" s="45" t="e">
        <f>IF(AND(IF('[1]#REF'!$H$3="",TRUE,S153&gt;0),IF('[1]#REF'!$H$4="",TRUE,T153&gt;0),IF('[1]#REF'!$H$5="",TRUE,U153&gt;0),IF('[1]#REF'!$H$6="",TRUE,V153&gt;0),IF('[1]#REF'!$H$7="",TRUE,W153&gt;0)),"ACEITAR PARA PRÓXIMA ANÁLISE","REJEITAR NESTA ETAPA")</f>
        <v>#REF!</v>
      </c>
      <c r="Y153" s="10"/>
    </row>
    <row r="154" ht="12.75" hidden="1" customHeight="1" spans="1:25">
      <c r="A154" s="38"/>
      <c r="B154" s="37" t="str">
        <f>'Etapa Seleção (Tit-Abs-Key)'!A153</f>
        <v>REJEITADO</v>
      </c>
      <c r="C154" s="7"/>
      <c r="D154" s="7"/>
      <c r="E154" s="7"/>
      <c r="F154" s="37" t="str">
        <f t="shared" si="0"/>
        <v>DIVERGÊNCIA</v>
      </c>
      <c r="G154" s="6"/>
      <c r="H154" s="6"/>
      <c r="I154" s="6"/>
      <c r="J154" s="6"/>
      <c r="K154" s="6"/>
      <c r="L154" s="6"/>
      <c r="M154" s="6"/>
      <c r="N154" s="6"/>
      <c r="O154" s="6"/>
      <c r="P154" s="6"/>
      <c r="Q154" s="6"/>
      <c r="R154" s="6"/>
      <c r="S154" s="45">
        <v>0</v>
      </c>
      <c r="T154" s="45">
        <v>0</v>
      </c>
      <c r="U154" s="45">
        <v>0</v>
      </c>
      <c r="V154" s="45">
        <v>0</v>
      </c>
      <c r="W154" s="45">
        <v>0</v>
      </c>
      <c r="X154" s="45" t="e">
        <f>IF(AND(IF('[1]#REF'!$H$3="",TRUE,S154&gt;0),IF('[1]#REF'!$H$4="",TRUE,T154&gt;0),IF('[1]#REF'!$H$5="",TRUE,U154&gt;0),IF('[1]#REF'!$H$6="",TRUE,V154&gt;0),IF('[1]#REF'!$H$7="",TRUE,W154&gt;0)),"ACEITAR PARA PRÓXIMA ANÁLISE","REJEITAR NESTA ETAPA")</f>
        <v>#REF!</v>
      </c>
      <c r="Y154" s="10"/>
    </row>
    <row r="155" ht="12.75" hidden="1" customHeight="1" spans="1:25">
      <c r="A155" s="38"/>
      <c r="B155" s="37" t="str">
        <f>'Etapa Seleção (Tit-Abs-Key)'!A154</f>
        <v>REJEITADO</v>
      </c>
      <c r="C155" s="7"/>
      <c r="D155" s="7"/>
      <c r="E155" s="7"/>
      <c r="F155" s="37" t="str">
        <f t="shared" si="0"/>
        <v>DIVERGÊNCIA</v>
      </c>
      <c r="G155" s="6"/>
      <c r="H155" s="6"/>
      <c r="I155" s="6"/>
      <c r="J155" s="6"/>
      <c r="K155" s="6"/>
      <c r="L155" s="6"/>
      <c r="M155" s="6"/>
      <c r="N155" s="6"/>
      <c r="O155" s="6"/>
      <c r="P155" s="6"/>
      <c r="Q155" s="6"/>
      <c r="R155" s="6"/>
      <c r="S155" s="45">
        <v>0</v>
      </c>
      <c r="T155" s="45">
        <v>0</v>
      </c>
      <c r="U155" s="45">
        <v>0</v>
      </c>
      <c r="V155" s="45">
        <v>0</v>
      </c>
      <c r="W155" s="45">
        <v>0</v>
      </c>
      <c r="X155" s="45" t="e">
        <f>IF(AND(IF('[1]#REF'!$H$3="",TRUE,S155&gt;0),IF('[1]#REF'!$H$4="",TRUE,T155&gt;0),IF('[1]#REF'!$H$5="",TRUE,U155&gt;0),IF('[1]#REF'!$H$6="",TRUE,V155&gt;0),IF('[1]#REF'!$H$7="",TRUE,W155&gt;0)),"ACEITAR PARA PRÓXIMA ANÁLISE","REJEITAR NESTA ETAPA")</f>
        <v>#REF!</v>
      </c>
      <c r="Y155" s="10"/>
    </row>
    <row r="156" ht="12.75" hidden="1" customHeight="1" spans="1:25">
      <c r="A156" s="39"/>
      <c r="B156" s="37" t="str">
        <f>'Etapa Seleção (Tit-Abs-Key)'!A155</f>
        <v>REJEITADO</v>
      </c>
      <c r="C156" s="7"/>
      <c r="D156" s="7"/>
      <c r="E156" s="7"/>
      <c r="F156" s="37" t="str">
        <f t="shared" si="0"/>
        <v>DIVERGÊNCIA</v>
      </c>
      <c r="G156" s="6"/>
      <c r="H156" s="6"/>
      <c r="I156" s="6"/>
      <c r="J156" s="6"/>
      <c r="K156" s="6"/>
      <c r="L156" s="6"/>
      <c r="M156" s="6"/>
      <c r="N156" s="6"/>
      <c r="O156" s="6"/>
      <c r="P156" s="6"/>
      <c r="Q156" s="6"/>
      <c r="R156" s="6"/>
      <c r="S156" s="45">
        <v>0</v>
      </c>
      <c r="T156" s="45">
        <v>0</v>
      </c>
      <c r="U156" s="45">
        <v>0</v>
      </c>
      <c r="V156" s="45">
        <v>0</v>
      </c>
      <c r="W156" s="45">
        <v>0</v>
      </c>
      <c r="X156" s="45" t="e">
        <f>IF(AND(IF('[1]#REF'!$H$3="",TRUE,S156&gt;0),IF('[1]#REF'!$H$4="",TRUE,T156&gt;0),IF('[1]#REF'!$H$5="",TRUE,U156&gt;0),IF('[1]#REF'!$H$6="",TRUE,V156&gt;0),IF('[1]#REF'!$H$7="",TRUE,W156&gt;0)),"ACEITAR PARA PRÓXIMA ANÁLISE","REJEITAR NESTA ETAPA")</f>
        <v>#REF!</v>
      </c>
      <c r="Y156" s="10"/>
    </row>
    <row r="157" ht="12.75" customHeight="1" spans="1:25">
      <c r="A157" s="8" t="s">
        <v>1966</v>
      </c>
      <c r="B157" s="37" t="str">
        <f>'Etapa Seleção (Tit-Abs-Key)'!A412</f>
        <v>SELECIONADO</v>
      </c>
      <c r="C157" s="7" t="s">
        <v>3363</v>
      </c>
      <c r="D157" s="7"/>
      <c r="E157" s="7"/>
      <c r="F157" s="37" t="str">
        <f t="shared" si="0"/>
        <v>DIVERGÊNCIA</v>
      </c>
      <c r="G157" s="7"/>
      <c r="H157" s="6"/>
      <c r="I157" s="6"/>
      <c r="J157" s="6"/>
      <c r="K157" s="6"/>
      <c r="L157" s="6"/>
      <c r="M157" s="6"/>
      <c r="N157" s="6"/>
      <c r="O157" s="6"/>
      <c r="P157" s="6"/>
      <c r="Q157" s="6"/>
      <c r="R157" s="6"/>
      <c r="S157" s="45">
        <v>0</v>
      </c>
      <c r="T157" s="45">
        <v>0</v>
      </c>
      <c r="U157" s="45">
        <v>0</v>
      </c>
      <c r="V157" s="45">
        <v>0</v>
      </c>
      <c r="W157" s="45">
        <v>0</v>
      </c>
      <c r="X157" s="45" t="e">
        <f>IF(AND(IF('[1]#REF'!$H$3="",TRUE,S157&gt;0),IF('[1]#REF'!$H$4="",TRUE,T157&gt;0),IF('[1]#REF'!$H$5="",TRUE,U157&gt;0),IF('[1]#REF'!$H$6="",TRUE,V157&gt;0),IF('[1]#REF'!$H$7="",TRUE,W157&gt;0)),"ACEITAR PARA PRÓXIMA ANÁLISE","REJEITAR NESTA ETAPA")</f>
        <v>#REF!</v>
      </c>
      <c r="Y157" s="10"/>
    </row>
    <row r="158" ht="12.75" hidden="1" customHeight="1" spans="1:25">
      <c r="A158" s="40"/>
      <c r="B158" s="37" t="str">
        <f>'Etapa Seleção (Tit-Abs-Key)'!A157</f>
        <v>REJEITADO</v>
      </c>
      <c r="C158" s="7"/>
      <c r="D158" s="7"/>
      <c r="E158" s="7"/>
      <c r="F158" s="37" t="str">
        <f t="shared" si="0"/>
        <v>DIVERGÊNCIA</v>
      </c>
      <c r="G158" s="6"/>
      <c r="H158" s="6"/>
      <c r="I158" s="6"/>
      <c r="J158" s="6"/>
      <c r="K158" s="6"/>
      <c r="L158" s="6"/>
      <c r="M158" s="6"/>
      <c r="N158" s="6"/>
      <c r="O158" s="6"/>
      <c r="P158" s="6"/>
      <c r="Q158" s="6"/>
      <c r="R158" s="6"/>
      <c r="S158" s="45">
        <v>0</v>
      </c>
      <c r="T158" s="45">
        <v>0</v>
      </c>
      <c r="U158" s="45">
        <v>0</v>
      </c>
      <c r="V158" s="45">
        <v>0</v>
      </c>
      <c r="W158" s="45">
        <v>0</v>
      </c>
      <c r="X158" s="45" t="e">
        <f>IF(AND(IF('[1]#REF'!$H$3="",TRUE,S158&gt;0),IF('[1]#REF'!$H$4="",TRUE,T158&gt;0),IF('[1]#REF'!$H$5="",TRUE,U158&gt;0),IF('[1]#REF'!$H$6="",TRUE,V158&gt;0),IF('[1]#REF'!$H$7="",TRUE,W158&gt;0)),"ACEITAR PARA PRÓXIMA ANÁLISE","REJEITAR NESTA ETAPA")</f>
        <v>#REF!</v>
      </c>
      <c r="Y158" s="10"/>
    </row>
    <row r="159" ht="12.75" hidden="1" customHeight="1" spans="1:25">
      <c r="A159" s="38"/>
      <c r="B159" s="37" t="str">
        <f>'Etapa Seleção (Tit-Abs-Key)'!A158</f>
        <v>REJEITADO</v>
      </c>
      <c r="C159" s="7"/>
      <c r="D159" s="7"/>
      <c r="E159" s="7"/>
      <c r="F159" s="37" t="str">
        <f t="shared" si="0"/>
        <v>DIVERGÊNCIA</v>
      </c>
      <c r="G159" s="6"/>
      <c r="H159" s="6"/>
      <c r="I159" s="6"/>
      <c r="J159" s="6"/>
      <c r="K159" s="6"/>
      <c r="L159" s="6"/>
      <c r="M159" s="6"/>
      <c r="N159" s="6"/>
      <c r="O159" s="6"/>
      <c r="P159" s="6"/>
      <c r="Q159" s="6"/>
      <c r="R159" s="6"/>
      <c r="S159" s="45">
        <v>0</v>
      </c>
      <c r="T159" s="45">
        <v>0</v>
      </c>
      <c r="U159" s="45">
        <v>0</v>
      </c>
      <c r="V159" s="45">
        <v>0</v>
      </c>
      <c r="W159" s="45">
        <v>0</v>
      </c>
      <c r="X159" s="45" t="e">
        <f>IF(AND(IF('[1]#REF'!$H$3="",TRUE,S159&gt;0),IF('[1]#REF'!$H$4="",TRUE,T159&gt;0),IF('[1]#REF'!$H$5="",TRUE,U159&gt;0),IF('[1]#REF'!$H$6="",TRUE,V159&gt;0),IF('[1]#REF'!$H$7="",TRUE,W159&gt;0)),"ACEITAR PARA PRÓXIMA ANÁLISE","REJEITAR NESTA ETAPA")</f>
        <v>#REF!</v>
      </c>
      <c r="Y159" s="10"/>
    </row>
    <row r="160" ht="12.75" hidden="1" customHeight="1" spans="1:25">
      <c r="A160" s="39"/>
      <c r="B160" s="37" t="str">
        <f>'Etapa Seleção (Tit-Abs-Key)'!A159</f>
        <v>REJEITADO</v>
      </c>
      <c r="C160" s="7"/>
      <c r="D160" s="7"/>
      <c r="E160" s="7"/>
      <c r="F160" s="37" t="str">
        <f t="shared" si="0"/>
        <v>DIVERGÊNCIA</v>
      </c>
      <c r="G160" s="6"/>
      <c r="H160" s="6"/>
      <c r="I160" s="6"/>
      <c r="J160" s="6"/>
      <c r="K160" s="6"/>
      <c r="L160" s="6"/>
      <c r="M160" s="6"/>
      <c r="N160" s="6"/>
      <c r="O160" s="6"/>
      <c r="P160" s="6"/>
      <c r="Q160" s="6"/>
      <c r="R160" s="6"/>
      <c r="S160" s="45">
        <v>0</v>
      </c>
      <c r="T160" s="45">
        <v>0</v>
      </c>
      <c r="U160" s="45">
        <v>0</v>
      </c>
      <c r="V160" s="45">
        <v>0</v>
      </c>
      <c r="W160" s="45">
        <v>0</v>
      </c>
      <c r="X160" s="45" t="e">
        <f>IF(AND(IF('[1]#REF'!$H$3="",TRUE,S160&gt;0),IF('[1]#REF'!$H$4="",TRUE,T160&gt;0),IF('[1]#REF'!$H$5="",TRUE,U160&gt;0),IF('[1]#REF'!$H$6="",TRUE,V160&gt;0),IF('[1]#REF'!$H$7="",TRUE,W160&gt;0)),"ACEITAR PARA PRÓXIMA ANÁLISE","REJEITAR NESTA ETAPA")</f>
        <v>#REF!</v>
      </c>
      <c r="Y160" s="10"/>
    </row>
    <row r="161" ht="12.75" hidden="1" customHeight="1" spans="1:25">
      <c r="A161" s="38"/>
      <c r="B161" s="37" t="str">
        <f>'Etapa Seleção (Tit-Abs-Key)'!A160</f>
        <v>REJEITADO</v>
      </c>
      <c r="C161" s="7"/>
      <c r="D161" s="7"/>
      <c r="E161" s="7"/>
      <c r="F161" s="37" t="str">
        <f t="shared" si="0"/>
        <v>DIVERGÊNCIA</v>
      </c>
      <c r="G161" s="6"/>
      <c r="H161" s="6"/>
      <c r="I161" s="6"/>
      <c r="J161" s="6"/>
      <c r="K161" s="6"/>
      <c r="L161" s="6"/>
      <c r="M161" s="6"/>
      <c r="N161" s="6"/>
      <c r="O161" s="6"/>
      <c r="P161" s="6"/>
      <c r="Q161" s="6"/>
      <c r="R161" s="6"/>
      <c r="S161" s="45">
        <v>0</v>
      </c>
      <c r="T161" s="45">
        <v>0</v>
      </c>
      <c r="U161" s="45">
        <v>0</v>
      </c>
      <c r="V161" s="45">
        <v>0</v>
      </c>
      <c r="W161" s="45">
        <v>0</v>
      </c>
      <c r="X161" s="45" t="e">
        <f>IF(AND(IF('[1]#REF'!$H$3="",TRUE,S161&gt;0),IF('[1]#REF'!$H$4="",TRUE,T161&gt;0),IF('[1]#REF'!$H$5="",TRUE,U161&gt;0),IF('[1]#REF'!$H$6="",TRUE,V161&gt;0),IF('[1]#REF'!$H$7="",TRUE,W161&gt;0)),"ACEITAR PARA PRÓXIMA ANÁLISE","REJEITAR NESTA ETAPA")</f>
        <v>#REF!</v>
      </c>
      <c r="Y161" s="10"/>
    </row>
    <row r="162" ht="12.75" hidden="1" customHeight="1" spans="1:25">
      <c r="A162" s="38"/>
      <c r="B162" s="37" t="str">
        <f>'Etapa Seleção (Tit-Abs-Key)'!A161</f>
        <v>REJEITADO</v>
      </c>
      <c r="C162" s="7"/>
      <c r="D162" s="7"/>
      <c r="E162" s="7"/>
      <c r="F162" s="37" t="str">
        <f t="shared" si="0"/>
        <v>DIVERGÊNCIA</v>
      </c>
      <c r="G162" s="6"/>
      <c r="H162" s="6"/>
      <c r="I162" s="6"/>
      <c r="J162" s="6"/>
      <c r="K162" s="6"/>
      <c r="L162" s="6"/>
      <c r="M162" s="6"/>
      <c r="N162" s="6"/>
      <c r="O162" s="6"/>
      <c r="P162" s="6"/>
      <c r="Q162" s="6"/>
      <c r="R162" s="6"/>
      <c r="S162" s="45">
        <v>0</v>
      </c>
      <c r="T162" s="45">
        <v>0</v>
      </c>
      <c r="U162" s="45">
        <v>0</v>
      </c>
      <c r="V162" s="45">
        <v>0</v>
      </c>
      <c r="W162" s="45">
        <v>0</v>
      </c>
      <c r="X162" s="45" t="e">
        <f>IF(AND(IF('[1]#REF'!$H$3="",TRUE,S162&gt;0),IF('[1]#REF'!$H$4="",TRUE,T162&gt;0),IF('[1]#REF'!$H$5="",TRUE,U162&gt;0),IF('[1]#REF'!$H$6="",TRUE,V162&gt;0),IF('[1]#REF'!$H$7="",TRUE,W162&gt;0)),"ACEITAR PARA PRÓXIMA ANÁLISE","REJEITAR NESTA ETAPA")</f>
        <v>#REF!</v>
      </c>
      <c r="Y162" s="10"/>
    </row>
    <row r="163" ht="12.75" hidden="1" customHeight="1" spans="1:25">
      <c r="A163" s="38"/>
      <c r="B163" s="37" t="str">
        <f>'Etapa Seleção (Tit-Abs-Key)'!A162</f>
        <v>REJEITADO</v>
      </c>
      <c r="C163" s="7"/>
      <c r="D163" s="7"/>
      <c r="E163" s="7"/>
      <c r="F163" s="37" t="str">
        <f t="shared" si="0"/>
        <v>DIVERGÊNCIA</v>
      </c>
      <c r="G163" s="6"/>
      <c r="H163" s="6"/>
      <c r="I163" s="6"/>
      <c r="J163" s="6"/>
      <c r="K163" s="6"/>
      <c r="L163" s="6"/>
      <c r="M163" s="6"/>
      <c r="N163" s="6"/>
      <c r="O163" s="6"/>
      <c r="P163" s="6"/>
      <c r="Q163" s="6"/>
      <c r="R163" s="6"/>
      <c r="S163" s="45">
        <v>0</v>
      </c>
      <c r="T163" s="45">
        <v>0</v>
      </c>
      <c r="U163" s="45">
        <v>0</v>
      </c>
      <c r="V163" s="45">
        <v>0</v>
      </c>
      <c r="W163" s="45">
        <v>0</v>
      </c>
      <c r="X163" s="45" t="e">
        <f>IF(AND(IF('[1]#REF'!$H$3="",TRUE,S163&gt;0),IF('[1]#REF'!$H$4="",TRUE,T163&gt;0),IF('[1]#REF'!$H$5="",TRUE,U163&gt;0),IF('[1]#REF'!$H$6="",TRUE,V163&gt;0),IF('[1]#REF'!$H$7="",TRUE,W163&gt;0)),"ACEITAR PARA PRÓXIMA ANÁLISE","REJEITAR NESTA ETAPA")</f>
        <v>#REF!</v>
      </c>
      <c r="Y163" s="10"/>
    </row>
    <row r="164" ht="12.75" hidden="1" customHeight="1" spans="1:25">
      <c r="A164" s="39"/>
      <c r="B164" s="37" t="str">
        <f>'Etapa Seleção (Tit-Abs-Key)'!A163</f>
        <v>REJEITADO</v>
      </c>
      <c r="C164" s="7"/>
      <c r="D164" s="7"/>
      <c r="E164" s="7"/>
      <c r="F164" s="37" t="str">
        <f t="shared" si="0"/>
        <v>DIVERGÊNCIA</v>
      </c>
      <c r="G164" s="6"/>
      <c r="H164" s="6"/>
      <c r="I164" s="6"/>
      <c r="J164" s="6"/>
      <c r="K164" s="6"/>
      <c r="L164" s="6"/>
      <c r="M164" s="6"/>
      <c r="N164" s="6"/>
      <c r="O164" s="6"/>
      <c r="P164" s="6"/>
      <c r="Q164" s="6"/>
      <c r="R164" s="6"/>
      <c r="S164" s="45">
        <v>0</v>
      </c>
      <c r="T164" s="45">
        <v>0</v>
      </c>
      <c r="U164" s="45">
        <v>0</v>
      </c>
      <c r="V164" s="45">
        <v>0</v>
      </c>
      <c r="W164" s="45">
        <v>0</v>
      </c>
      <c r="X164" s="45" t="e">
        <f>IF(AND(IF('[1]#REF'!$H$3="",TRUE,S164&gt;0),IF('[1]#REF'!$H$4="",TRUE,T164&gt;0),IF('[1]#REF'!$H$5="",TRUE,U164&gt;0),IF('[1]#REF'!$H$6="",TRUE,V164&gt;0),IF('[1]#REF'!$H$7="",TRUE,W164&gt;0)),"ACEITAR PARA PRÓXIMA ANÁLISE","REJEITAR NESTA ETAPA")</f>
        <v>#REF!</v>
      </c>
      <c r="Y164" s="10"/>
    </row>
    <row r="165" ht="12.75" hidden="1" customHeight="1" spans="1:25">
      <c r="A165" s="38"/>
      <c r="B165" s="37" t="str">
        <f>'Etapa Seleção (Tit-Abs-Key)'!A164</f>
        <v>REJEITADO</v>
      </c>
      <c r="C165" s="7"/>
      <c r="D165" s="7"/>
      <c r="E165" s="7"/>
      <c r="F165" s="37" t="str">
        <f t="shared" si="0"/>
        <v>DIVERGÊNCIA</v>
      </c>
      <c r="G165" s="6"/>
      <c r="H165" s="6"/>
      <c r="I165" s="6"/>
      <c r="J165" s="6"/>
      <c r="K165" s="6"/>
      <c r="L165" s="6"/>
      <c r="M165" s="6"/>
      <c r="N165" s="6"/>
      <c r="O165" s="6"/>
      <c r="P165" s="6"/>
      <c r="Q165" s="6"/>
      <c r="R165" s="6"/>
      <c r="S165" s="45">
        <v>0</v>
      </c>
      <c r="T165" s="45">
        <v>0</v>
      </c>
      <c r="U165" s="45">
        <v>0</v>
      </c>
      <c r="V165" s="45">
        <v>0</v>
      </c>
      <c r="W165" s="45">
        <v>0</v>
      </c>
      <c r="X165" s="45" t="e">
        <f>IF(AND(IF('[1]#REF'!$H$3="",TRUE,S165&gt;0),IF('[1]#REF'!$H$4="",TRUE,T165&gt;0),IF('[1]#REF'!$H$5="",TRUE,U165&gt;0),IF('[1]#REF'!$H$6="",TRUE,V165&gt;0),IF('[1]#REF'!$H$7="",TRUE,W165&gt;0)),"ACEITAR PARA PRÓXIMA ANÁLISE","REJEITAR NESTA ETAPA")</f>
        <v>#REF!</v>
      </c>
      <c r="Y165" s="10"/>
    </row>
    <row r="166" ht="12.75" hidden="1" customHeight="1" spans="1:25">
      <c r="A166" s="38"/>
      <c r="B166" s="37" t="str">
        <f>'Etapa Seleção (Tit-Abs-Key)'!A165</f>
        <v>REJEITADO</v>
      </c>
      <c r="C166" s="7"/>
      <c r="D166" s="7"/>
      <c r="E166" s="7"/>
      <c r="F166" s="37" t="str">
        <f t="shared" si="0"/>
        <v>DIVERGÊNCIA</v>
      </c>
      <c r="G166" s="6"/>
      <c r="H166" s="6"/>
      <c r="I166" s="6"/>
      <c r="J166" s="6"/>
      <c r="K166" s="6"/>
      <c r="L166" s="6"/>
      <c r="M166" s="6"/>
      <c r="N166" s="6"/>
      <c r="O166" s="6"/>
      <c r="P166" s="6"/>
      <c r="Q166" s="6"/>
      <c r="R166" s="6"/>
      <c r="S166" s="45">
        <v>0</v>
      </c>
      <c r="T166" s="45">
        <v>0</v>
      </c>
      <c r="U166" s="45">
        <v>0</v>
      </c>
      <c r="V166" s="45">
        <v>0</v>
      </c>
      <c r="W166" s="45">
        <v>0</v>
      </c>
      <c r="X166" s="45" t="e">
        <f>IF(AND(IF('[1]#REF'!$H$3="",TRUE,S166&gt;0),IF('[1]#REF'!$H$4="",TRUE,T166&gt;0),IF('[1]#REF'!$H$5="",TRUE,U166&gt;0),IF('[1]#REF'!$H$6="",TRUE,V166&gt;0),IF('[1]#REF'!$H$7="",TRUE,W166&gt;0)),"ACEITAR PARA PRÓXIMA ANÁLISE","REJEITAR NESTA ETAPA")</f>
        <v>#REF!</v>
      </c>
      <c r="Y166" s="10"/>
    </row>
    <row r="167" ht="12.75" hidden="1" customHeight="1" spans="1:25">
      <c r="A167" s="40"/>
      <c r="B167" s="37" t="str">
        <f>'Etapa Seleção (Tit-Abs-Key)'!A166</f>
        <v>REJEITADO</v>
      </c>
      <c r="C167" s="7"/>
      <c r="D167" s="7"/>
      <c r="E167" s="7"/>
      <c r="F167" s="37" t="str">
        <f t="shared" si="0"/>
        <v>DIVERGÊNCIA</v>
      </c>
      <c r="G167" s="6"/>
      <c r="H167" s="6"/>
      <c r="I167" s="6"/>
      <c r="J167" s="6"/>
      <c r="K167" s="6"/>
      <c r="L167" s="6"/>
      <c r="M167" s="6"/>
      <c r="N167" s="6"/>
      <c r="O167" s="6"/>
      <c r="P167" s="6"/>
      <c r="Q167" s="6"/>
      <c r="R167" s="6"/>
      <c r="S167" s="45">
        <v>0</v>
      </c>
      <c r="T167" s="45">
        <v>0</v>
      </c>
      <c r="U167" s="45">
        <v>0</v>
      </c>
      <c r="V167" s="45">
        <v>0</v>
      </c>
      <c r="W167" s="45">
        <v>0</v>
      </c>
      <c r="X167" s="45" t="e">
        <f>IF(AND(IF('[1]#REF'!$H$3="",TRUE,S167&gt;0),IF('[1]#REF'!$H$4="",TRUE,T167&gt;0),IF('[1]#REF'!$H$5="",TRUE,U167&gt;0),IF('[1]#REF'!$H$6="",TRUE,V167&gt;0),IF('[1]#REF'!$H$7="",TRUE,W167&gt;0)),"ACEITAR PARA PRÓXIMA ANÁLISE","REJEITAR NESTA ETAPA")</f>
        <v>#REF!</v>
      </c>
      <c r="Y167" s="10"/>
    </row>
    <row r="168" ht="12.75" hidden="1" customHeight="1" spans="1:25">
      <c r="A168" s="38"/>
      <c r="B168" s="37" t="str">
        <f>'Etapa Seleção (Tit-Abs-Key)'!A167</f>
        <v>REJEITADO</v>
      </c>
      <c r="C168" s="7"/>
      <c r="D168" s="7"/>
      <c r="E168" s="7"/>
      <c r="F168" s="37" t="str">
        <f t="shared" si="0"/>
        <v>DIVERGÊNCIA</v>
      </c>
      <c r="G168" s="6"/>
      <c r="H168" s="6"/>
      <c r="I168" s="6"/>
      <c r="J168" s="6"/>
      <c r="K168" s="6"/>
      <c r="L168" s="6"/>
      <c r="M168" s="6"/>
      <c r="N168" s="6"/>
      <c r="O168" s="6"/>
      <c r="P168" s="6"/>
      <c r="Q168" s="6"/>
      <c r="R168" s="6"/>
      <c r="S168" s="45">
        <v>0</v>
      </c>
      <c r="T168" s="45">
        <v>0</v>
      </c>
      <c r="U168" s="45">
        <v>0</v>
      </c>
      <c r="V168" s="45">
        <v>0</v>
      </c>
      <c r="W168" s="45">
        <v>0</v>
      </c>
      <c r="X168" s="45" t="e">
        <f>IF(AND(IF('[1]#REF'!$H$3="",TRUE,S168&gt;0),IF('[1]#REF'!$H$4="",TRUE,T168&gt;0),IF('[1]#REF'!$H$5="",TRUE,U168&gt;0),IF('[1]#REF'!$H$6="",TRUE,V168&gt;0),IF('[1]#REF'!$H$7="",TRUE,W168&gt;0)),"ACEITAR PARA PRÓXIMA ANÁLISE","REJEITAR NESTA ETAPA")</f>
        <v>#REF!</v>
      </c>
      <c r="Y168" s="10"/>
    </row>
    <row r="169" ht="12.75" hidden="1" customHeight="1" spans="1:25">
      <c r="A169" s="38"/>
      <c r="B169" s="37" t="str">
        <f>'Etapa Seleção (Tit-Abs-Key)'!A168</f>
        <v>REJEITADO</v>
      </c>
      <c r="C169" s="7"/>
      <c r="D169" s="7"/>
      <c r="E169" s="7"/>
      <c r="F169" s="37" t="str">
        <f t="shared" si="0"/>
        <v>DIVERGÊNCIA</v>
      </c>
      <c r="G169" s="6"/>
      <c r="H169" s="6"/>
      <c r="I169" s="6"/>
      <c r="J169" s="6"/>
      <c r="K169" s="6"/>
      <c r="L169" s="6"/>
      <c r="M169" s="6"/>
      <c r="N169" s="6"/>
      <c r="O169" s="6"/>
      <c r="P169" s="6"/>
      <c r="Q169" s="6"/>
      <c r="R169" s="6"/>
      <c r="S169" s="45">
        <v>0</v>
      </c>
      <c r="T169" s="45">
        <v>0</v>
      </c>
      <c r="U169" s="45">
        <v>0</v>
      </c>
      <c r="V169" s="45">
        <v>0</v>
      </c>
      <c r="W169" s="45">
        <v>0</v>
      </c>
      <c r="X169" s="45" t="e">
        <f>IF(AND(IF('[1]#REF'!$H$3="",TRUE,S169&gt;0),IF('[1]#REF'!$H$4="",TRUE,T169&gt;0),IF('[1]#REF'!$H$5="",TRUE,U169&gt;0),IF('[1]#REF'!$H$6="",TRUE,V169&gt;0),IF('[1]#REF'!$H$7="",TRUE,W169&gt;0)),"ACEITAR PARA PRÓXIMA ANÁLISE","REJEITAR NESTA ETAPA")</f>
        <v>#REF!</v>
      </c>
      <c r="Y169" s="10"/>
    </row>
    <row r="170" ht="12.75" hidden="1" customHeight="1" spans="1:25">
      <c r="A170" s="38"/>
      <c r="B170" s="37" t="str">
        <f>'Etapa Seleção (Tit-Abs-Key)'!A169</f>
        <v>REJEITADO</v>
      </c>
      <c r="C170" s="7"/>
      <c r="D170" s="7"/>
      <c r="E170" s="7"/>
      <c r="F170" s="37" t="str">
        <f t="shared" si="0"/>
        <v>DIVERGÊNCIA</v>
      </c>
      <c r="G170" s="6"/>
      <c r="H170" s="6"/>
      <c r="I170" s="6"/>
      <c r="J170" s="6"/>
      <c r="K170" s="6"/>
      <c r="L170" s="6"/>
      <c r="M170" s="6"/>
      <c r="N170" s="6"/>
      <c r="O170" s="6"/>
      <c r="P170" s="6"/>
      <c r="Q170" s="6"/>
      <c r="R170" s="6"/>
      <c r="S170" s="45">
        <v>0</v>
      </c>
      <c r="T170" s="45">
        <v>0</v>
      </c>
      <c r="U170" s="45">
        <v>0</v>
      </c>
      <c r="V170" s="45">
        <v>0</v>
      </c>
      <c r="W170" s="45">
        <v>0</v>
      </c>
      <c r="X170" s="45" t="e">
        <f>IF(AND(IF('[1]#REF'!$H$3="",TRUE,S170&gt;0),IF('[1]#REF'!$H$4="",TRUE,T170&gt;0),IF('[1]#REF'!$H$5="",TRUE,U170&gt;0),IF('[1]#REF'!$H$6="",TRUE,V170&gt;0),IF('[1]#REF'!$H$7="",TRUE,W170&gt;0)),"ACEITAR PARA PRÓXIMA ANÁLISE","REJEITAR NESTA ETAPA")</f>
        <v>#REF!</v>
      </c>
      <c r="Y170" s="10"/>
    </row>
    <row r="171" ht="12.75" hidden="1" customHeight="1" spans="1:25">
      <c r="A171" s="39"/>
      <c r="B171" s="37" t="str">
        <f>'Etapa Seleção (Tit-Abs-Key)'!A170</f>
        <v>REJEITADO</v>
      </c>
      <c r="C171" s="7"/>
      <c r="D171" s="7"/>
      <c r="E171" s="7"/>
      <c r="F171" s="37" t="str">
        <f t="shared" si="0"/>
        <v>DIVERGÊNCIA</v>
      </c>
      <c r="G171" s="6"/>
      <c r="H171" s="6"/>
      <c r="I171" s="6"/>
      <c r="J171" s="6"/>
      <c r="K171" s="6"/>
      <c r="L171" s="6"/>
      <c r="M171" s="6"/>
      <c r="N171" s="6"/>
      <c r="O171" s="6"/>
      <c r="P171" s="6"/>
      <c r="Q171" s="6"/>
      <c r="R171" s="6"/>
      <c r="S171" s="45">
        <v>0</v>
      </c>
      <c r="T171" s="45">
        <v>0</v>
      </c>
      <c r="U171" s="45">
        <v>0</v>
      </c>
      <c r="V171" s="45">
        <v>0</v>
      </c>
      <c r="W171" s="45">
        <v>0</v>
      </c>
      <c r="X171" s="45" t="e">
        <f>IF(AND(IF('[1]#REF'!$H$3="",TRUE,S171&gt;0),IF('[1]#REF'!$H$4="",TRUE,T171&gt;0),IF('[1]#REF'!$H$5="",TRUE,U171&gt;0),IF('[1]#REF'!$H$6="",TRUE,V171&gt;0),IF('[1]#REF'!$H$7="",TRUE,W171&gt;0)),"ACEITAR PARA PRÓXIMA ANÁLISE","REJEITAR NESTA ETAPA")</f>
        <v>#REF!</v>
      </c>
      <c r="Y171" s="10"/>
    </row>
    <row r="172" ht="12.75" hidden="1" customHeight="1" spans="1:25">
      <c r="A172" s="38"/>
      <c r="B172" s="37" t="str">
        <f>'Etapa Seleção (Tit-Abs-Key)'!A171</f>
        <v>REJEITADO</v>
      </c>
      <c r="C172" s="7"/>
      <c r="D172" s="7"/>
      <c r="E172" s="7"/>
      <c r="F172" s="37" t="str">
        <f t="shared" si="0"/>
        <v>DIVERGÊNCIA</v>
      </c>
      <c r="G172" s="6"/>
      <c r="H172" s="6"/>
      <c r="I172" s="6"/>
      <c r="J172" s="6"/>
      <c r="K172" s="6"/>
      <c r="L172" s="6"/>
      <c r="M172" s="6"/>
      <c r="N172" s="6"/>
      <c r="O172" s="6"/>
      <c r="P172" s="6"/>
      <c r="Q172" s="6"/>
      <c r="R172" s="6"/>
      <c r="S172" s="45">
        <v>0</v>
      </c>
      <c r="T172" s="45">
        <v>0</v>
      </c>
      <c r="U172" s="45">
        <v>0</v>
      </c>
      <c r="V172" s="45">
        <v>0</v>
      </c>
      <c r="W172" s="45">
        <v>0</v>
      </c>
      <c r="X172" s="45" t="e">
        <f>IF(AND(IF('[1]#REF'!$H$3="",TRUE,S172&gt;0),IF('[1]#REF'!$H$4="",TRUE,T172&gt;0),IF('[1]#REF'!$H$5="",TRUE,U172&gt;0),IF('[1]#REF'!$H$6="",TRUE,V172&gt;0),IF('[1]#REF'!$H$7="",TRUE,W172&gt;0)),"ACEITAR PARA PRÓXIMA ANÁLISE","REJEITAR NESTA ETAPA")</f>
        <v>#REF!</v>
      </c>
      <c r="Y172" s="10"/>
    </row>
    <row r="173" ht="12.75" hidden="1" customHeight="1" spans="1:25">
      <c r="A173" s="38"/>
      <c r="B173" s="37" t="str">
        <f>'Etapa Seleção (Tit-Abs-Key)'!A172</f>
        <v>REJEITADO</v>
      </c>
      <c r="C173" s="7"/>
      <c r="D173" s="7"/>
      <c r="E173" s="7"/>
      <c r="F173" s="37" t="str">
        <f t="shared" si="0"/>
        <v>DIVERGÊNCIA</v>
      </c>
      <c r="G173" s="6"/>
      <c r="H173" s="6"/>
      <c r="I173" s="6"/>
      <c r="J173" s="6"/>
      <c r="K173" s="6"/>
      <c r="L173" s="6"/>
      <c r="M173" s="6"/>
      <c r="N173" s="6"/>
      <c r="O173" s="6"/>
      <c r="P173" s="6"/>
      <c r="Q173" s="6"/>
      <c r="R173" s="6"/>
      <c r="S173" s="45">
        <v>0</v>
      </c>
      <c r="T173" s="45">
        <v>0</v>
      </c>
      <c r="U173" s="45">
        <v>0</v>
      </c>
      <c r="V173" s="45">
        <v>0</v>
      </c>
      <c r="W173" s="45">
        <v>0</v>
      </c>
      <c r="X173" s="45" t="e">
        <f>IF(AND(IF('[1]#REF'!$H$3="",TRUE,S173&gt;0),IF('[1]#REF'!$H$4="",TRUE,T173&gt;0),IF('[1]#REF'!$H$5="",TRUE,U173&gt;0),IF('[1]#REF'!$H$6="",TRUE,V173&gt;0),IF('[1]#REF'!$H$7="",TRUE,W173&gt;0)),"ACEITAR PARA PRÓXIMA ANÁLISE","REJEITAR NESTA ETAPA")</f>
        <v>#REF!</v>
      </c>
      <c r="Y173" s="10"/>
    </row>
    <row r="174" ht="12.75" hidden="1" customHeight="1" spans="1:25">
      <c r="A174" s="38"/>
      <c r="B174" s="37" t="str">
        <f>'Etapa Seleção (Tit-Abs-Key)'!A173</f>
        <v>REJEITADO</v>
      </c>
      <c r="C174" s="7"/>
      <c r="D174" s="7"/>
      <c r="E174" s="7"/>
      <c r="F174" s="37" t="str">
        <f t="shared" si="0"/>
        <v>DIVERGÊNCIA</v>
      </c>
      <c r="G174" s="6"/>
      <c r="H174" s="6"/>
      <c r="I174" s="6"/>
      <c r="J174" s="6"/>
      <c r="K174" s="6"/>
      <c r="L174" s="6"/>
      <c r="M174" s="6"/>
      <c r="N174" s="6"/>
      <c r="O174" s="6"/>
      <c r="P174" s="6"/>
      <c r="Q174" s="6"/>
      <c r="R174" s="6"/>
      <c r="S174" s="45">
        <v>0</v>
      </c>
      <c r="T174" s="45">
        <v>0</v>
      </c>
      <c r="U174" s="45">
        <v>0</v>
      </c>
      <c r="V174" s="45">
        <v>0</v>
      </c>
      <c r="W174" s="45">
        <v>0</v>
      </c>
      <c r="X174" s="45" t="e">
        <f>IF(AND(IF('[1]#REF'!$H$3="",TRUE,S174&gt;0),IF('[1]#REF'!$H$4="",TRUE,T174&gt;0),IF('[1]#REF'!$H$5="",TRUE,U174&gt;0),IF('[1]#REF'!$H$6="",TRUE,V174&gt;0),IF('[1]#REF'!$H$7="",TRUE,W174&gt;0)),"ACEITAR PARA PRÓXIMA ANÁLISE","REJEITAR NESTA ETAPA")</f>
        <v>#REF!</v>
      </c>
      <c r="Y174" s="10"/>
    </row>
    <row r="175" ht="12.75" hidden="1" customHeight="1" spans="1:25">
      <c r="A175" s="39"/>
      <c r="B175" s="37" t="str">
        <f>'Etapa Seleção (Tit-Abs-Key)'!A174</f>
        <v>REJEITADO</v>
      </c>
      <c r="C175" s="7"/>
      <c r="D175" s="7"/>
      <c r="E175" s="7"/>
      <c r="F175" s="37" t="str">
        <f t="shared" si="0"/>
        <v>DIVERGÊNCIA</v>
      </c>
      <c r="G175" s="6"/>
      <c r="H175" s="6"/>
      <c r="I175" s="6"/>
      <c r="J175" s="6"/>
      <c r="K175" s="6"/>
      <c r="L175" s="6"/>
      <c r="M175" s="6"/>
      <c r="N175" s="6"/>
      <c r="O175" s="6"/>
      <c r="P175" s="6"/>
      <c r="Q175" s="6"/>
      <c r="R175" s="6"/>
      <c r="S175" s="45">
        <v>0</v>
      </c>
      <c r="T175" s="45">
        <v>0</v>
      </c>
      <c r="U175" s="45">
        <v>0</v>
      </c>
      <c r="V175" s="45">
        <v>0</v>
      </c>
      <c r="W175" s="45">
        <v>0</v>
      </c>
      <c r="X175" s="45" t="e">
        <f>IF(AND(IF('[1]#REF'!$H$3="",TRUE,S175&gt;0),IF('[1]#REF'!$H$4="",TRUE,T175&gt;0),IF('[1]#REF'!$H$5="",TRUE,U175&gt;0),IF('[1]#REF'!$H$6="",TRUE,V175&gt;0),IF('[1]#REF'!$H$7="",TRUE,W175&gt;0)),"ACEITAR PARA PRÓXIMA ANÁLISE","REJEITAR NESTA ETAPA")</f>
        <v>#REF!</v>
      </c>
      <c r="Y175" s="10"/>
    </row>
    <row r="176" ht="12.75" hidden="1" customHeight="1" spans="1:25">
      <c r="A176" s="38"/>
      <c r="B176" s="37" t="str">
        <f>'Etapa Seleção (Tit-Abs-Key)'!A175</f>
        <v>REJEITADO</v>
      </c>
      <c r="C176" s="7"/>
      <c r="D176" s="7"/>
      <c r="E176" s="7"/>
      <c r="F176" s="37" t="str">
        <f t="shared" si="0"/>
        <v>DIVERGÊNCIA</v>
      </c>
      <c r="G176" s="6"/>
      <c r="H176" s="6"/>
      <c r="I176" s="6"/>
      <c r="J176" s="6"/>
      <c r="K176" s="6"/>
      <c r="L176" s="6"/>
      <c r="M176" s="6"/>
      <c r="N176" s="6"/>
      <c r="O176" s="6"/>
      <c r="P176" s="6"/>
      <c r="Q176" s="6"/>
      <c r="R176" s="6"/>
      <c r="S176" s="45">
        <v>0</v>
      </c>
      <c r="T176" s="45">
        <v>0</v>
      </c>
      <c r="U176" s="45">
        <v>0</v>
      </c>
      <c r="V176" s="45">
        <v>0</v>
      </c>
      <c r="W176" s="45">
        <v>0</v>
      </c>
      <c r="X176" s="45" t="e">
        <f>IF(AND(IF('[1]#REF'!$H$3="",TRUE,S176&gt;0),IF('[1]#REF'!$H$4="",TRUE,T176&gt;0),IF('[1]#REF'!$H$5="",TRUE,U176&gt;0),IF('[1]#REF'!$H$6="",TRUE,V176&gt;0),IF('[1]#REF'!$H$7="",TRUE,W176&gt;0)),"ACEITAR PARA PRÓXIMA ANÁLISE","REJEITAR NESTA ETAPA")</f>
        <v>#REF!</v>
      </c>
      <c r="Y176" s="10"/>
    </row>
    <row r="177" ht="12.75" hidden="1" customHeight="1" spans="1:25">
      <c r="A177" s="38"/>
      <c r="B177" s="37" t="str">
        <f>'Etapa Seleção (Tit-Abs-Key)'!A176</f>
        <v>REJEITADO</v>
      </c>
      <c r="C177" s="7"/>
      <c r="D177" s="7"/>
      <c r="E177" s="7"/>
      <c r="F177" s="37" t="str">
        <f t="shared" si="0"/>
        <v>DIVERGÊNCIA</v>
      </c>
      <c r="G177" s="6"/>
      <c r="H177" s="6"/>
      <c r="I177" s="6"/>
      <c r="J177" s="6"/>
      <c r="K177" s="6"/>
      <c r="L177" s="6"/>
      <c r="M177" s="6"/>
      <c r="N177" s="6"/>
      <c r="O177" s="6"/>
      <c r="P177" s="6"/>
      <c r="Q177" s="6"/>
      <c r="R177" s="6"/>
      <c r="S177" s="45">
        <v>0</v>
      </c>
      <c r="T177" s="45">
        <v>0</v>
      </c>
      <c r="U177" s="45">
        <v>0</v>
      </c>
      <c r="V177" s="45">
        <v>0</v>
      </c>
      <c r="W177" s="45">
        <v>0</v>
      </c>
      <c r="X177" s="45" t="e">
        <f>IF(AND(IF('[1]#REF'!$H$3="",TRUE,S177&gt;0),IF('[1]#REF'!$H$4="",TRUE,T177&gt;0),IF('[1]#REF'!$H$5="",TRUE,U177&gt;0),IF('[1]#REF'!$H$6="",TRUE,V177&gt;0),IF('[1]#REF'!$H$7="",TRUE,W177&gt;0)),"ACEITAR PARA PRÓXIMA ANÁLISE","REJEITAR NESTA ETAPA")</f>
        <v>#REF!</v>
      </c>
      <c r="Y177" s="10"/>
    </row>
    <row r="178" ht="12.75" hidden="1" customHeight="1" spans="1:25">
      <c r="A178" s="40"/>
      <c r="B178" s="37" t="str">
        <f>'Etapa Seleção (Tit-Abs-Key)'!A177</f>
        <v>REJEITADO</v>
      </c>
      <c r="C178" s="7"/>
      <c r="D178" s="7"/>
      <c r="E178" s="7"/>
      <c r="F178" s="37" t="str">
        <f t="shared" si="0"/>
        <v>DIVERGÊNCIA</v>
      </c>
      <c r="G178" s="6"/>
      <c r="H178" s="6"/>
      <c r="I178" s="6"/>
      <c r="J178" s="6"/>
      <c r="K178" s="6"/>
      <c r="L178" s="6"/>
      <c r="M178" s="6"/>
      <c r="N178" s="6"/>
      <c r="O178" s="6"/>
      <c r="P178" s="6"/>
      <c r="Q178" s="6"/>
      <c r="R178" s="6"/>
      <c r="S178" s="45">
        <v>0</v>
      </c>
      <c r="T178" s="45">
        <v>0</v>
      </c>
      <c r="U178" s="45">
        <v>0</v>
      </c>
      <c r="V178" s="45">
        <v>0</v>
      </c>
      <c r="W178" s="45">
        <v>0</v>
      </c>
      <c r="X178" s="45" t="e">
        <f>IF(AND(IF('[1]#REF'!$H$3="",TRUE,S178&gt;0),IF('[1]#REF'!$H$4="",TRUE,T178&gt;0),IF('[1]#REF'!$H$5="",TRUE,U178&gt;0),IF('[1]#REF'!$H$6="",TRUE,V178&gt;0),IF('[1]#REF'!$H$7="",TRUE,W178&gt;0)),"ACEITAR PARA PRÓXIMA ANÁLISE","REJEITAR NESTA ETAPA")</f>
        <v>#REF!</v>
      </c>
      <c r="Y178" s="10"/>
    </row>
    <row r="179" ht="12.75" hidden="1" customHeight="1" spans="1:25">
      <c r="A179" s="48"/>
      <c r="B179" s="37" t="str">
        <f>'Etapa Seleção (Tit-Abs-Key)'!A178</f>
        <v>REJEITADO</v>
      </c>
      <c r="C179" s="7"/>
      <c r="D179" s="7"/>
      <c r="E179" s="7"/>
      <c r="F179" s="37" t="str">
        <f t="shared" si="0"/>
        <v>DIVERGÊNCIA</v>
      </c>
      <c r="G179" s="6"/>
      <c r="H179" s="6"/>
      <c r="I179" s="6"/>
      <c r="J179" s="6"/>
      <c r="K179" s="6"/>
      <c r="L179" s="6"/>
      <c r="M179" s="6"/>
      <c r="N179" s="6"/>
      <c r="O179" s="6"/>
      <c r="P179" s="6"/>
      <c r="Q179" s="6"/>
      <c r="R179" s="6"/>
      <c r="S179" s="45">
        <v>0</v>
      </c>
      <c r="T179" s="45">
        <v>0</v>
      </c>
      <c r="U179" s="45">
        <v>0</v>
      </c>
      <c r="V179" s="45">
        <v>0</v>
      </c>
      <c r="W179" s="45">
        <v>0</v>
      </c>
      <c r="X179" s="45" t="e">
        <f>IF(AND(IF('[1]#REF'!$H$3="",TRUE,S179&gt;0),IF('[1]#REF'!$H$4="",TRUE,T179&gt;0),IF('[1]#REF'!$H$5="",TRUE,U179&gt;0),IF('[1]#REF'!$H$6="",TRUE,V179&gt;0),IF('[1]#REF'!$H$7="",TRUE,W179&gt;0)),"ACEITAR PARA PRÓXIMA ANÁLISE","REJEITAR NESTA ETAPA")</f>
        <v>#REF!</v>
      </c>
      <c r="Y179" s="10"/>
    </row>
    <row r="180" ht="12.75" hidden="1" customHeight="1" spans="1:25">
      <c r="A180" s="40"/>
      <c r="B180" s="37" t="str">
        <f>'Etapa Seleção (Tit-Abs-Key)'!A179</f>
        <v>REJEITADO</v>
      </c>
      <c r="C180" s="7"/>
      <c r="D180" s="7"/>
      <c r="E180" s="7"/>
      <c r="F180" s="37" t="str">
        <f t="shared" si="0"/>
        <v>DIVERGÊNCIA</v>
      </c>
      <c r="G180" s="6"/>
      <c r="H180" s="6"/>
      <c r="I180" s="6"/>
      <c r="J180" s="6"/>
      <c r="K180" s="6"/>
      <c r="L180" s="6"/>
      <c r="M180" s="6"/>
      <c r="N180" s="6"/>
      <c r="O180" s="6"/>
      <c r="P180" s="6"/>
      <c r="Q180" s="6"/>
      <c r="R180" s="6"/>
      <c r="S180" s="45">
        <v>0</v>
      </c>
      <c r="T180" s="45">
        <v>0</v>
      </c>
      <c r="U180" s="45">
        <v>0</v>
      </c>
      <c r="V180" s="45">
        <v>0</v>
      </c>
      <c r="W180" s="45">
        <v>0</v>
      </c>
      <c r="X180" s="45" t="e">
        <f>IF(AND(IF('[1]#REF'!$H$3="",TRUE,S180&gt;0),IF('[1]#REF'!$H$4="",TRUE,T180&gt;0),IF('[1]#REF'!$H$5="",TRUE,U180&gt;0),IF('[1]#REF'!$H$6="",TRUE,V180&gt;0),IF('[1]#REF'!$H$7="",TRUE,W180&gt;0)),"ACEITAR PARA PRÓXIMA ANÁLISE","REJEITAR NESTA ETAPA")</f>
        <v>#REF!</v>
      </c>
      <c r="Y180" s="10"/>
    </row>
    <row r="181" ht="12.75" hidden="1" customHeight="1" spans="1:25">
      <c r="A181" s="38"/>
      <c r="B181" s="37" t="str">
        <f>'Etapa Seleção (Tit-Abs-Key)'!A180</f>
        <v>REJEITADO</v>
      </c>
      <c r="C181" s="7"/>
      <c r="D181" s="7"/>
      <c r="E181" s="7"/>
      <c r="F181" s="37" t="str">
        <f t="shared" si="0"/>
        <v>DIVERGÊNCIA</v>
      </c>
      <c r="G181" s="6"/>
      <c r="H181" s="6"/>
      <c r="I181" s="6"/>
      <c r="J181" s="6"/>
      <c r="K181" s="6"/>
      <c r="L181" s="6"/>
      <c r="M181" s="6"/>
      <c r="N181" s="6"/>
      <c r="O181" s="6"/>
      <c r="P181" s="6"/>
      <c r="Q181" s="6"/>
      <c r="R181" s="6"/>
      <c r="S181" s="45">
        <v>0</v>
      </c>
      <c r="T181" s="45">
        <v>0</v>
      </c>
      <c r="U181" s="45">
        <v>0</v>
      </c>
      <c r="V181" s="45">
        <v>0</v>
      </c>
      <c r="W181" s="45">
        <v>0</v>
      </c>
      <c r="X181" s="45" t="e">
        <f>IF(AND(IF('[1]#REF'!$H$3="",TRUE,S181&gt;0),IF('[1]#REF'!$H$4="",TRUE,T181&gt;0),IF('[1]#REF'!$H$5="",TRUE,U181&gt;0),IF('[1]#REF'!$H$6="",TRUE,V181&gt;0),IF('[1]#REF'!$H$7="",TRUE,W181&gt;0)),"ACEITAR PARA PRÓXIMA ANÁLISE","REJEITAR NESTA ETAPA")</f>
        <v>#REF!</v>
      </c>
      <c r="Y181" s="10"/>
    </row>
    <row r="182" ht="12.75" hidden="1" customHeight="1" spans="1:25">
      <c r="A182" s="40"/>
      <c r="B182" s="37" t="str">
        <f>'Etapa Seleção (Tit-Abs-Key)'!A181</f>
        <v>REJEITADO</v>
      </c>
      <c r="C182" s="7"/>
      <c r="D182" s="7"/>
      <c r="E182" s="7"/>
      <c r="F182" s="37" t="str">
        <f t="shared" si="0"/>
        <v>DIVERGÊNCIA</v>
      </c>
      <c r="G182" s="6"/>
      <c r="H182" s="6"/>
      <c r="I182" s="6"/>
      <c r="J182" s="6"/>
      <c r="K182" s="6"/>
      <c r="L182" s="6"/>
      <c r="M182" s="6"/>
      <c r="N182" s="6"/>
      <c r="O182" s="6"/>
      <c r="P182" s="6"/>
      <c r="Q182" s="6"/>
      <c r="R182" s="6"/>
      <c r="S182" s="45">
        <v>0</v>
      </c>
      <c r="T182" s="45">
        <v>0</v>
      </c>
      <c r="U182" s="45">
        <v>0</v>
      </c>
      <c r="V182" s="45">
        <v>0</v>
      </c>
      <c r="W182" s="45">
        <v>0</v>
      </c>
      <c r="X182" s="45" t="e">
        <f>IF(AND(IF('[1]#REF'!$H$3="",TRUE,S182&gt;0),IF('[1]#REF'!$H$4="",TRUE,T182&gt;0),IF('[1]#REF'!$H$5="",TRUE,U182&gt;0),IF('[1]#REF'!$H$6="",TRUE,V182&gt;0),IF('[1]#REF'!$H$7="",TRUE,W182&gt;0)),"ACEITAR PARA PRÓXIMA ANÁLISE","REJEITAR NESTA ETAPA")</f>
        <v>#REF!</v>
      </c>
      <c r="Y182" s="10"/>
    </row>
    <row r="183" ht="12.75" hidden="1" customHeight="1" spans="1:25">
      <c r="A183" s="38"/>
      <c r="B183" s="37" t="str">
        <f>'Etapa Seleção (Tit-Abs-Key)'!A182</f>
        <v>REJEITADO</v>
      </c>
      <c r="C183" s="7"/>
      <c r="D183" s="7"/>
      <c r="E183" s="7"/>
      <c r="F183" s="37" t="str">
        <f t="shared" si="0"/>
        <v>DIVERGÊNCIA</v>
      </c>
      <c r="G183" s="6"/>
      <c r="H183" s="6"/>
      <c r="I183" s="6"/>
      <c r="J183" s="6"/>
      <c r="K183" s="6"/>
      <c r="L183" s="6"/>
      <c r="M183" s="6"/>
      <c r="N183" s="6"/>
      <c r="O183" s="6"/>
      <c r="P183" s="6"/>
      <c r="Q183" s="6"/>
      <c r="R183" s="6"/>
      <c r="S183" s="45">
        <v>0</v>
      </c>
      <c r="T183" s="45">
        <v>0</v>
      </c>
      <c r="U183" s="45">
        <v>0</v>
      </c>
      <c r="V183" s="45">
        <v>0</v>
      </c>
      <c r="W183" s="45">
        <v>0</v>
      </c>
      <c r="X183" s="45" t="e">
        <f>IF(AND(IF('[1]#REF'!$H$3="",TRUE,S183&gt;0),IF('[1]#REF'!$H$4="",TRUE,T183&gt;0),IF('[1]#REF'!$H$5="",TRUE,U183&gt;0),IF('[1]#REF'!$H$6="",TRUE,V183&gt;0),IF('[1]#REF'!$H$7="",TRUE,W183&gt;0)),"ACEITAR PARA PRÓXIMA ANÁLISE","REJEITAR NESTA ETAPA")</f>
        <v>#REF!</v>
      </c>
      <c r="Y183" s="10"/>
    </row>
    <row r="184" ht="12.75" hidden="1" customHeight="1" spans="1:25">
      <c r="A184" s="38"/>
      <c r="B184" s="37" t="str">
        <f>'Etapa Seleção (Tit-Abs-Key)'!A183</f>
        <v>REJEITADO</v>
      </c>
      <c r="C184" s="7"/>
      <c r="D184" s="7"/>
      <c r="E184" s="7"/>
      <c r="F184" s="37" t="str">
        <f t="shared" si="0"/>
        <v>DIVERGÊNCIA</v>
      </c>
      <c r="G184" s="6"/>
      <c r="H184" s="6"/>
      <c r="I184" s="6"/>
      <c r="J184" s="6"/>
      <c r="K184" s="6"/>
      <c r="L184" s="6"/>
      <c r="M184" s="6"/>
      <c r="N184" s="6"/>
      <c r="O184" s="6"/>
      <c r="P184" s="6"/>
      <c r="Q184" s="6"/>
      <c r="R184" s="6"/>
      <c r="S184" s="45">
        <v>0</v>
      </c>
      <c r="T184" s="45">
        <v>0</v>
      </c>
      <c r="U184" s="45">
        <v>0</v>
      </c>
      <c r="V184" s="45">
        <v>0</v>
      </c>
      <c r="W184" s="45">
        <v>0</v>
      </c>
      <c r="X184" s="45" t="e">
        <f>IF(AND(IF('[1]#REF'!$H$3="",TRUE,S184&gt;0),IF('[1]#REF'!$H$4="",TRUE,T184&gt;0),IF('[1]#REF'!$H$5="",TRUE,U184&gt;0),IF('[1]#REF'!$H$6="",TRUE,V184&gt;0),IF('[1]#REF'!$H$7="",TRUE,W184&gt;0)),"ACEITAR PARA PRÓXIMA ANÁLISE","REJEITAR NESTA ETAPA")</f>
        <v>#REF!</v>
      </c>
      <c r="Y184" s="10"/>
    </row>
    <row r="185" ht="12.75" hidden="1" customHeight="1" spans="1:25">
      <c r="A185" s="40"/>
      <c r="B185" s="37" t="str">
        <f>'Etapa Seleção (Tit-Abs-Key)'!A184</f>
        <v>REJEITADO</v>
      </c>
      <c r="C185" s="7"/>
      <c r="D185" s="7"/>
      <c r="E185" s="7"/>
      <c r="F185" s="37" t="str">
        <f t="shared" si="0"/>
        <v>DIVERGÊNCIA</v>
      </c>
      <c r="G185" s="6"/>
      <c r="H185" s="6"/>
      <c r="I185" s="6"/>
      <c r="J185" s="6"/>
      <c r="K185" s="6"/>
      <c r="L185" s="6"/>
      <c r="M185" s="6"/>
      <c r="N185" s="6"/>
      <c r="O185" s="6"/>
      <c r="P185" s="6"/>
      <c r="Q185" s="6"/>
      <c r="R185" s="6"/>
      <c r="S185" s="45">
        <v>0</v>
      </c>
      <c r="T185" s="45">
        <v>0</v>
      </c>
      <c r="U185" s="45">
        <v>0</v>
      </c>
      <c r="V185" s="45">
        <v>0</v>
      </c>
      <c r="W185" s="45">
        <v>0</v>
      </c>
      <c r="X185" s="45" t="e">
        <f>IF(AND(IF('[1]#REF'!$H$3="",TRUE,S185&gt;0),IF('[1]#REF'!$H$4="",TRUE,T185&gt;0),IF('[1]#REF'!$H$5="",TRUE,U185&gt;0),IF('[1]#REF'!$H$6="",TRUE,V185&gt;0),IF('[1]#REF'!$H$7="",TRUE,W185&gt;0)),"ACEITAR PARA PRÓXIMA ANÁLISE","REJEITAR NESTA ETAPA")</f>
        <v>#REF!</v>
      </c>
      <c r="Y185" s="10"/>
    </row>
    <row r="186" ht="12.75" hidden="1" customHeight="1" spans="1:25">
      <c r="A186" s="39"/>
      <c r="B186" s="37" t="str">
        <f>'Etapa Seleção (Tit-Abs-Key)'!A185</f>
        <v>REJEITADO</v>
      </c>
      <c r="C186" s="7"/>
      <c r="D186" s="7"/>
      <c r="E186" s="7"/>
      <c r="F186" s="37" t="str">
        <f t="shared" si="0"/>
        <v>DIVERGÊNCIA</v>
      </c>
      <c r="G186" s="6"/>
      <c r="H186" s="6"/>
      <c r="I186" s="6"/>
      <c r="J186" s="6"/>
      <c r="K186" s="6"/>
      <c r="L186" s="6"/>
      <c r="M186" s="6"/>
      <c r="N186" s="6"/>
      <c r="O186" s="6"/>
      <c r="P186" s="6"/>
      <c r="Q186" s="6"/>
      <c r="R186" s="6"/>
      <c r="S186" s="45">
        <v>0</v>
      </c>
      <c r="T186" s="45">
        <v>0</v>
      </c>
      <c r="U186" s="45">
        <v>0</v>
      </c>
      <c r="V186" s="45">
        <v>0</v>
      </c>
      <c r="W186" s="45">
        <v>0</v>
      </c>
      <c r="X186" s="45" t="e">
        <f>IF(AND(IF('[1]#REF'!$H$3="",TRUE,S186&gt;0),IF('[1]#REF'!$H$4="",TRUE,T186&gt;0),IF('[1]#REF'!$H$5="",TRUE,U186&gt;0),IF('[1]#REF'!$H$6="",TRUE,V186&gt;0),IF('[1]#REF'!$H$7="",TRUE,W186&gt;0)),"ACEITAR PARA PRÓXIMA ANÁLISE","REJEITAR NESTA ETAPA")</f>
        <v>#REF!</v>
      </c>
      <c r="Y186" s="10"/>
    </row>
    <row r="187" ht="12.75" hidden="1" customHeight="1" spans="1:25">
      <c r="A187" s="38"/>
      <c r="B187" s="37" t="str">
        <f>'Etapa Seleção (Tit-Abs-Key)'!A186</f>
        <v>REJEITADO</v>
      </c>
      <c r="C187" s="7"/>
      <c r="D187" s="7"/>
      <c r="E187" s="7"/>
      <c r="F187" s="37" t="str">
        <f t="shared" si="0"/>
        <v>DIVERGÊNCIA</v>
      </c>
      <c r="G187" s="6"/>
      <c r="H187" s="6"/>
      <c r="I187" s="6"/>
      <c r="J187" s="6"/>
      <c r="K187" s="6"/>
      <c r="L187" s="6"/>
      <c r="M187" s="6"/>
      <c r="N187" s="6"/>
      <c r="O187" s="6"/>
      <c r="P187" s="6"/>
      <c r="Q187" s="6"/>
      <c r="R187" s="6"/>
      <c r="S187" s="45">
        <v>0</v>
      </c>
      <c r="T187" s="45">
        <v>0</v>
      </c>
      <c r="U187" s="45">
        <v>0</v>
      </c>
      <c r="V187" s="45">
        <v>0</v>
      </c>
      <c r="W187" s="45">
        <v>0</v>
      </c>
      <c r="X187" s="45" t="e">
        <f>IF(AND(IF('[1]#REF'!$H$3="",TRUE,S187&gt;0),IF('[1]#REF'!$H$4="",TRUE,T187&gt;0),IF('[1]#REF'!$H$5="",TRUE,U187&gt;0),IF('[1]#REF'!$H$6="",TRUE,V187&gt;0),IF('[1]#REF'!$H$7="",TRUE,W187&gt;0)),"ACEITAR PARA PRÓXIMA ANÁLISE","REJEITAR NESTA ETAPA")</f>
        <v>#REF!</v>
      </c>
      <c r="Y187" s="10"/>
    </row>
    <row r="188" ht="12.75" hidden="1" customHeight="1" spans="1:25">
      <c r="A188" s="38"/>
      <c r="B188" s="37" t="str">
        <f>'Etapa Seleção (Tit-Abs-Key)'!A187</f>
        <v>REJEITADO</v>
      </c>
      <c r="C188" s="7"/>
      <c r="D188" s="7"/>
      <c r="E188" s="7"/>
      <c r="F188" s="37" t="str">
        <f t="shared" si="0"/>
        <v>DIVERGÊNCIA</v>
      </c>
      <c r="G188" s="6"/>
      <c r="H188" s="6"/>
      <c r="I188" s="6"/>
      <c r="J188" s="6"/>
      <c r="K188" s="6"/>
      <c r="L188" s="6"/>
      <c r="M188" s="6"/>
      <c r="N188" s="6"/>
      <c r="O188" s="6"/>
      <c r="P188" s="6"/>
      <c r="Q188" s="6"/>
      <c r="R188" s="6"/>
      <c r="S188" s="45">
        <v>0</v>
      </c>
      <c r="T188" s="45">
        <v>0</v>
      </c>
      <c r="U188" s="45">
        <v>0</v>
      </c>
      <c r="V188" s="45">
        <v>0</v>
      </c>
      <c r="W188" s="45">
        <v>0</v>
      </c>
      <c r="X188" s="45" t="e">
        <f>IF(AND(IF('[1]#REF'!$H$3="",TRUE,S188&gt;0),IF('[1]#REF'!$H$4="",TRUE,T188&gt;0),IF('[1]#REF'!$H$5="",TRUE,U188&gt;0),IF('[1]#REF'!$H$6="",TRUE,V188&gt;0),IF('[1]#REF'!$H$7="",TRUE,W188&gt;0)),"ACEITAR PARA PRÓXIMA ANÁLISE","REJEITAR NESTA ETAPA")</f>
        <v>#REF!</v>
      </c>
      <c r="Y188" s="10"/>
    </row>
    <row r="189" ht="12.75" hidden="1" customHeight="1" spans="1:25">
      <c r="A189" s="38"/>
      <c r="B189" s="37" t="str">
        <f>'Etapa Seleção (Tit-Abs-Key)'!A188</f>
        <v>REJEITADO</v>
      </c>
      <c r="C189" s="7"/>
      <c r="D189" s="7"/>
      <c r="E189" s="7"/>
      <c r="F189" s="37" t="str">
        <f t="shared" si="0"/>
        <v>DIVERGÊNCIA</v>
      </c>
      <c r="G189" s="6"/>
      <c r="H189" s="6"/>
      <c r="I189" s="6"/>
      <c r="J189" s="6"/>
      <c r="K189" s="6"/>
      <c r="L189" s="6"/>
      <c r="M189" s="6"/>
      <c r="N189" s="6"/>
      <c r="O189" s="6"/>
      <c r="P189" s="6"/>
      <c r="Q189" s="6"/>
      <c r="R189" s="6"/>
      <c r="S189" s="45">
        <v>0</v>
      </c>
      <c r="T189" s="45">
        <v>0</v>
      </c>
      <c r="U189" s="45">
        <v>0</v>
      </c>
      <c r="V189" s="45">
        <v>0</v>
      </c>
      <c r="W189" s="45">
        <v>0</v>
      </c>
      <c r="X189" s="45" t="e">
        <f>IF(AND(IF('[1]#REF'!$H$3="",TRUE,S189&gt;0),IF('[1]#REF'!$H$4="",TRUE,T189&gt;0),IF('[1]#REF'!$H$5="",TRUE,U189&gt;0),IF('[1]#REF'!$H$6="",TRUE,V189&gt;0),IF('[1]#REF'!$H$7="",TRUE,W189&gt;0)),"ACEITAR PARA PRÓXIMA ANÁLISE","REJEITAR NESTA ETAPA")</f>
        <v>#REF!</v>
      </c>
      <c r="Y189" s="10"/>
    </row>
    <row r="190" ht="12.75" hidden="1" customHeight="1" spans="1:25">
      <c r="A190" s="39"/>
      <c r="B190" s="37" t="str">
        <f>'Etapa Seleção (Tit-Abs-Key)'!A189</f>
        <v>REJEITADO</v>
      </c>
      <c r="C190" s="7"/>
      <c r="D190" s="7"/>
      <c r="E190" s="7"/>
      <c r="F190" s="37" t="str">
        <f t="shared" si="0"/>
        <v>DIVERGÊNCIA</v>
      </c>
      <c r="G190" s="6"/>
      <c r="H190" s="6"/>
      <c r="I190" s="6"/>
      <c r="J190" s="6"/>
      <c r="K190" s="6"/>
      <c r="L190" s="6"/>
      <c r="M190" s="6"/>
      <c r="N190" s="6"/>
      <c r="O190" s="6"/>
      <c r="P190" s="6"/>
      <c r="Q190" s="6"/>
      <c r="R190" s="6"/>
      <c r="S190" s="45">
        <v>0</v>
      </c>
      <c r="T190" s="45">
        <v>0</v>
      </c>
      <c r="U190" s="45">
        <v>0</v>
      </c>
      <c r="V190" s="45">
        <v>0</v>
      </c>
      <c r="W190" s="45">
        <v>0</v>
      </c>
      <c r="X190" s="45" t="e">
        <f>IF(AND(IF('[1]#REF'!$H$3="",TRUE,S190&gt;0),IF('[1]#REF'!$H$4="",TRUE,T190&gt;0),IF('[1]#REF'!$H$5="",TRUE,U190&gt;0),IF('[1]#REF'!$H$6="",TRUE,V190&gt;0),IF('[1]#REF'!$H$7="",TRUE,W190&gt;0)),"ACEITAR PARA PRÓXIMA ANÁLISE","REJEITAR NESTA ETAPA")</f>
        <v>#REF!</v>
      </c>
      <c r="Y190" s="10"/>
    </row>
    <row r="191" ht="12.75" hidden="1" customHeight="1" spans="1:25">
      <c r="A191" s="38"/>
      <c r="B191" s="37" t="str">
        <f>'Etapa Seleção (Tit-Abs-Key)'!A190</f>
        <v>REJEITADO</v>
      </c>
      <c r="C191" s="7"/>
      <c r="D191" s="7"/>
      <c r="E191" s="7"/>
      <c r="F191" s="37" t="str">
        <f t="shared" si="0"/>
        <v>DIVERGÊNCIA</v>
      </c>
      <c r="G191" s="6"/>
      <c r="H191" s="6"/>
      <c r="I191" s="6"/>
      <c r="J191" s="6"/>
      <c r="K191" s="6"/>
      <c r="L191" s="6"/>
      <c r="M191" s="6"/>
      <c r="N191" s="6"/>
      <c r="O191" s="6"/>
      <c r="P191" s="6"/>
      <c r="Q191" s="6"/>
      <c r="R191" s="6"/>
      <c r="S191" s="45">
        <v>0</v>
      </c>
      <c r="T191" s="45">
        <v>0</v>
      </c>
      <c r="U191" s="45">
        <v>0</v>
      </c>
      <c r="V191" s="45">
        <v>0</v>
      </c>
      <c r="W191" s="45">
        <v>0</v>
      </c>
      <c r="X191" s="45" t="e">
        <f>IF(AND(IF('[1]#REF'!$H$3="",TRUE,S191&gt;0),IF('[1]#REF'!$H$4="",TRUE,T191&gt;0),IF('[1]#REF'!$H$5="",TRUE,U191&gt;0),IF('[1]#REF'!$H$6="",TRUE,V191&gt;0),IF('[1]#REF'!$H$7="",TRUE,W191&gt;0)),"ACEITAR PARA PRÓXIMA ANÁLISE","REJEITAR NESTA ETAPA")</f>
        <v>#REF!</v>
      </c>
      <c r="Y191" s="10"/>
    </row>
    <row r="192" ht="12.75" hidden="1" customHeight="1" spans="1:25">
      <c r="A192" s="38"/>
      <c r="B192" s="37" t="str">
        <f>'Etapa Seleção (Tit-Abs-Key)'!A191</f>
        <v>REJEITADO</v>
      </c>
      <c r="C192" s="7"/>
      <c r="D192" s="7"/>
      <c r="E192" s="7"/>
      <c r="F192" s="37" t="str">
        <f t="shared" si="0"/>
        <v>DIVERGÊNCIA</v>
      </c>
      <c r="G192" s="6"/>
      <c r="H192" s="6"/>
      <c r="I192" s="6"/>
      <c r="J192" s="6"/>
      <c r="K192" s="6"/>
      <c r="L192" s="6"/>
      <c r="M192" s="6"/>
      <c r="N192" s="6"/>
      <c r="O192" s="6"/>
      <c r="P192" s="6"/>
      <c r="Q192" s="6"/>
      <c r="R192" s="6"/>
      <c r="S192" s="45">
        <v>0</v>
      </c>
      <c r="T192" s="45">
        <v>0</v>
      </c>
      <c r="U192" s="45">
        <v>0</v>
      </c>
      <c r="V192" s="45">
        <v>0</v>
      </c>
      <c r="W192" s="45">
        <v>0</v>
      </c>
      <c r="X192" s="45" t="e">
        <f>IF(AND(IF('[1]#REF'!$H$3="",TRUE,S192&gt;0),IF('[1]#REF'!$H$4="",TRUE,T192&gt;0),IF('[1]#REF'!$H$5="",TRUE,U192&gt;0),IF('[1]#REF'!$H$6="",TRUE,V192&gt;0),IF('[1]#REF'!$H$7="",TRUE,W192&gt;0)),"ACEITAR PARA PRÓXIMA ANÁLISE","REJEITAR NESTA ETAPA")</f>
        <v>#REF!</v>
      </c>
      <c r="Y192" s="10"/>
    </row>
    <row r="193" ht="12.75" hidden="1" customHeight="1" spans="1:25">
      <c r="A193" s="38"/>
      <c r="B193" s="37" t="str">
        <f>'Etapa Seleção (Tit-Abs-Key)'!A192</f>
        <v>REJEITADO</v>
      </c>
      <c r="C193" s="7"/>
      <c r="D193" s="7"/>
      <c r="E193" s="7"/>
      <c r="F193" s="37" t="str">
        <f t="shared" si="0"/>
        <v>DIVERGÊNCIA</v>
      </c>
      <c r="G193" s="6"/>
      <c r="H193" s="6"/>
      <c r="I193" s="6"/>
      <c r="J193" s="6"/>
      <c r="K193" s="6"/>
      <c r="L193" s="6"/>
      <c r="M193" s="6"/>
      <c r="N193" s="6"/>
      <c r="O193" s="6"/>
      <c r="P193" s="6"/>
      <c r="Q193" s="6"/>
      <c r="R193" s="6"/>
      <c r="S193" s="45">
        <v>0</v>
      </c>
      <c r="T193" s="45">
        <v>0</v>
      </c>
      <c r="U193" s="45">
        <v>0</v>
      </c>
      <c r="V193" s="45">
        <v>0</v>
      </c>
      <c r="W193" s="45">
        <v>0</v>
      </c>
      <c r="X193" s="45" t="e">
        <f>IF(AND(IF('[1]#REF'!$H$3="",TRUE,S193&gt;0),IF('[1]#REF'!$H$4="",TRUE,T193&gt;0),IF('[1]#REF'!$H$5="",TRUE,U193&gt;0),IF('[1]#REF'!$H$6="",TRUE,V193&gt;0),IF('[1]#REF'!$H$7="",TRUE,W193&gt;0)),"ACEITAR PARA PRÓXIMA ANÁLISE","REJEITAR NESTA ETAPA")</f>
        <v>#REF!</v>
      </c>
      <c r="Y193" s="10"/>
    </row>
    <row r="194" ht="12.75" customHeight="1" spans="1:25">
      <c r="A194" s="36" t="s">
        <v>214</v>
      </c>
      <c r="B194" s="37" t="str">
        <f>'Etapa Seleção (Tit-Abs-Key)'!A42</f>
        <v>SELECIONADO</v>
      </c>
      <c r="C194" s="7" t="s">
        <v>3362</v>
      </c>
      <c r="D194" s="7"/>
      <c r="E194" s="7"/>
      <c r="F194" s="37" t="str">
        <f t="shared" si="0"/>
        <v>DIVERGÊNCIA</v>
      </c>
      <c r="G194" s="7"/>
      <c r="H194" s="6"/>
      <c r="I194" s="6"/>
      <c r="J194" s="6"/>
      <c r="K194" s="6"/>
      <c r="L194" s="6"/>
      <c r="M194" s="6"/>
      <c r="N194" s="6"/>
      <c r="O194" s="6"/>
      <c r="P194" s="6"/>
      <c r="Q194" s="6"/>
      <c r="R194" s="6"/>
      <c r="S194" s="45">
        <v>0</v>
      </c>
      <c r="T194" s="45">
        <v>0</v>
      </c>
      <c r="U194" s="45">
        <v>0</v>
      </c>
      <c r="V194" s="45">
        <v>0</v>
      </c>
      <c r="W194" s="45">
        <v>0</v>
      </c>
      <c r="X194" s="45" t="e">
        <f>IF(AND(IF('[1]#REF'!$H$3="",TRUE,S194&gt;0),IF('[1]#REF'!$H$4="",TRUE,T194&gt;0),IF('[1]#REF'!$H$5="",TRUE,U194&gt;0),IF('[1]#REF'!$H$6="",TRUE,V194&gt;0),IF('[1]#REF'!$H$7="",TRUE,W194&gt;0)),"ACEITAR PARA PRÓXIMA ANÁLISE","REJEITAR NESTA ETAPA")</f>
        <v>#REF!</v>
      </c>
      <c r="Y194" s="10"/>
    </row>
    <row r="195" ht="12.75" hidden="1" customHeight="1" spans="1:25">
      <c r="A195" s="38"/>
      <c r="B195" s="37" t="str">
        <f>'Etapa Seleção (Tit-Abs-Key)'!A194</f>
        <v>REJEITADO</v>
      </c>
      <c r="C195" s="7"/>
      <c r="D195" s="7"/>
      <c r="E195" s="7"/>
      <c r="F195" s="37" t="str">
        <f t="shared" si="0"/>
        <v>DIVERGÊNCIA</v>
      </c>
      <c r="G195" s="6"/>
      <c r="H195" s="6"/>
      <c r="I195" s="6"/>
      <c r="J195" s="6"/>
      <c r="K195" s="6"/>
      <c r="L195" s="6"/>
      <c r="M195" s="6"/>
      <c r="N195" s="6"/>
      <c r="O195" s="6"/>
      <c r="P195" s="6"/>
      <c r="Q195" s="6"/>
      <c r="R195" s="6"/>
      <c r="S195" s="45">
        <v>0</v>
      </c>
      <c r="T195" s="45">
        <v>0</v>
      </c>
      <c r="U195" s="45">
        <v>0</v>
      </c>
      <c r="V195" s="45">
        <v>0</v>
      </c>
      <c r="W195" s="45">
        <v>0</v>
      </c>
      <c r="X195" s="45" t="e">
        <f>IF(AND(IF('[1]#REF'!$H$3="",TRUE,S195&gt;0),IF('[1]#REF'!$H$4="",TRUE,T195&gt;0),IF('[1]#REF'!$H$5="",TRUE,U195&gt;0),IF('[1]#REF'!$H$6="",TRUE,V195&gt;0),IF('[1]#REF'!$H$7="",TRUE,W195&gt;0)),"ACEITAR PARA PRÓXIMA ANÁLISE","REJEITAR NESTA ETAPA")</f>
        <v>#REF!</v>
      </c>
      <c r="Y195" s="10"/>
    </row>
    <row r="196" ht="12.75" hidden="1" customHeight="1" spans="1:25">
      <c r="A196" s="38"/>
      <c r="B196" s="37" t="str">
        <f>'Etapa Seleção (Tit-Abs-Key)'!A195</f>
        <v>REJEITADO</v>
      </c>
      <c r="C196" s="7"/>
      <c r="D196" s="7"/>
      <c r="E196" s="7"/>
      <c r="F196" s="37" t="str">
        <f t="shared" si="0"/>
        <v>DIVERGÊNCIA</v>
      </c>
      <c r="G196" s="6"/>
      <c r="H196" s="6"/>
      <c r="I196" s="6"/>
      <c r="J196" s="6"/>
      <c r="K196" s="6"/>
      <c r="L196" s="6"/>
      <c r="M196" s="6"/>
      <c r="N196" s="6"/>
      <c r="O196" s="6"/>
      <c r="P196" s="6"/>
      <c r="Q196" s="6"/>
      <c r="R196" s="6"/>
      <c r="S196" s="45">
        <v>0</v>
      </c>
      <c r="T196" s="45">
        <v>0</v>
      </c>
      <c r="U196" s="45">
        <v>0</v>
      </c>
      <c r="V196" s="45">
        <v>0</v>
      </c>
      <c r="W196" s="45">
        <v>0</v>
      </c>
      <c r="X196" s="45" t="e">
        <f>IF(AND(IF('[1]#REF'!$H$3="",TRUE,S196&gt;0),IF('[1]#REF'!$H$4="",TRUE,T196&gt;0),IF('[1]#REF'!$H$5="",TRUE,U196&gt;0),IF('[1]#REF'!$H$6="",TRUE,V196&gt;0),IF('[1]#REF'!$H$7="",TRUE,W196&gt;0)),"ACEITAR PARA PRÓXIMA ANÁLISE","REJEITAR NESTA ETAPA")</f>
        <v>#REF!</v>
      </c>
      <c r="Y196" s="10"/>
    </row>
    <row r="197" ht="12.75" hidden="1" customHeight="1" spans="1:25">
      <c r="A197" s="38"/>
      <c r="B197" s="37" t="str">
        <f>'Etapa Seleção (Tit-Abs-Key)'!A196</f>
        <v>REJEITADO</v>
      </c>
      <c r="C197" s="7"/>
      <c r="D197" s="7"/>
      <c r="E197" s="7"/>
      <c r="F197" s="37" t="str">
        <f t="shared" si="0"/>
        <v>DIVERGÊNCIA</v>
      </c>
      <c r="G197" s="6"/>
      <c r="H197" s="6"/>
      <c r="I197" s="6"/>
      <c r="J197" s="6"/>
      <c r="K197" s="6"/>
      <c r="L197" s="6"/>
      <c r="M197" s="6"/>
      <c r="N197" s="6"/>
      <c r="O197" s="6"/>
      <c r="P197" s="6"/>
      <c r="Q197" s="6"/>
      <c r="R197" s="6"/>
      <c r="S197" s="45">
        <v>0</v>
      </c>
      <c r="T197" s="45">
        <v>0</v>
      </c>
      <c r="U197" s="45">
        <v>0</v>
      </c>
      <c r="V197" s="45">
        <v>0</v>
      </c>
      <c r="W197" s="45">
        <v>0</v>
      </c>
      <c r="X197" s="45" t="e">
        <f>IF(AND(IF('[1]#REF'!$H$3="",TRUE,S197&gt;0),IF('[1]#REF'!$H$4="",TRUE,T197&gt;0),IF('[1]#REF'!$H$5="",TRUE,U197&gt;0),IF('[1]#REF'!$H$6="",TRUE,V197&gt;0),IF('[1]#REF'!$H$7="",TRUE,W197&gt;0)),"ACEITAR PARA PRÓXIMA ANÁLISE","REJEITAR NESTA ETAPA")</f>
        <v>#REF!</v>
      </c>
      <c r="Y197" s="10"/>
    </row>
    <row r="198" ht="12.75" hidden="1" customHeight="1" spans="1:25">
      <c r="A198" s="38"/>
      <c r="B198" s="37" t="str">
        <f>'Etapa Seleção (Tit-Abs-Key)'!A197</f>
        <v>REJEITADO</v>
      </c>
      <c r="C198" s="7"/>
      <c r="D198" s="7"/>
      <c r="E198" s="7"/>
      <c r="F198" s="37" t="str">
        <f t="shared" si="0"/>
        <v>DIVERGÊNCIA</v>
      </c>
      <c r="G198" s="6"/>
      <c r="H198" s="6"/>
      <c r="I198" s="6"/>
      <c r="J198" s="6"/>
      <c r="K198" s="6"/>
      <c r="L198" s="6"/>
      <c r="M198" s="6"/>
      <c r="N198" s="6"/>
      <c r="O198" s="6"/>
      <c r="P198" s="6"/>
      <c r="Q198" s="6"/>
      <c r="R198" s="6"/>
      <c r="S198" s="45">
        <v>0</v>
      </c>
      <c r="T198" s="45">
        <v>0</v>
      </c>
      <c r="U198" s="45">
        <v>0</v>
      </c>
      <c r="V198" s="45">
        <v>0</v>
      </c>
      <c r="W198" s="45">
        <v>0</v>
      </c>
      <c r="X198" s="45" t="e">
        <f>IF(AND(IF('[1]#REF'!$H$3="",TRUE,S198&gt;0),IF('[1]#REF'!$H$4="",TRUE,T198&gt;0),IF('[1]#REF'!$H$5="",TRUE,U198&gt;0),IF('[1]#REF'!$H$6="",TRUE,V198&gt;0),IF('[1]#REF'!$H$7="",TRUE,W198&gt;0)),"ACEITAR PARA PRÓXIMA ANÁLISE","REJEITAR NESTA ETAPA")</f>
        <v>#REF!</v>
      </c>
      <c r="Y198" s="10"/>
    </row>
    <row r="199" ht="12.75" hidden="1" customHeight="1" spans="1:25">
      <c r="A199" s="38"/>
      <c r="B199" s="37" t="str">
        <f>'Etapa Seleção (Tit-Abs-Key)'!A198</f>
        <v>REJEITADO</v>
      </c>
      <c r="C199" s="7"/>
      <c r="D199" s="7"/>
      <c r="E199" s="7"/>
      <c r="F199" s="37" t="str">
        <f t="shared" si="0"/>
        <v>DIVERGÊNCIA</v>
      </c>
      <c r="G199" s="6"/>
      <c r="H199" s="6"/>
      <c r="I199" s="6"/>
      <c r="J199" s="6"/>
      <c r="K199" s="6"/>
      <c r="L199" s="6"/>
      <c r="M199" s="6"/>
      <c r="N199" s="6"/>
      <c r="O199" s="6"/>
      <c r="P199" s="6"/>
      <c r="Q199" s="6"/>
      <c r="R199" s="6"/>
      <c r="S199" s="45">
        <v>0</v>
      </c>
      <c r="T199" s="45">
        <v>0</v>
      </c>
      <c r="U199" s="45">
        <v>0</v>
      </c>
      <c r="V199" s="45">
        <v>0</v>
      </c>
      <c r="W199" s="45">
        <v>0</v>
      </c>
      <c r="X199" s="45" t="e">
        <f>IF(AND(IF('[1]#REF'!$H$3="",TRUE,S199&gt;0),IF('[1]#REF'!$H$4="",TRUE,T199&gt;0),IF('[1]#REF'!$H$5="",TRUE,U199&gt;0),IF('[1]#REF'!$H$6="",TRUE,V199&gt;0),IF('[1]#REF'!$H$7="",TRUE,W199&gt;0)),"ACEITAR PARA PRÓXIMA ANÁLISE","REJEITAR NESTA ETAPA")</f>
        <v>#REF!</v>
      </c>
      <c r="Y199" s="10"/>
    </row>
    <row r="200" ht="12.75" hidden="1" customHeight="1" spans="1:25">
      <c r="A200" s="38"/>
      <c r="B200" s="37" t="str">
        <f>'Etapa Seleção (Tit-Abs-Key)'!A199</f>
        <v>REJEITADO</v>
      </c>
      <c r="C200" s="7"/>
      <c r="D200" s="7"/>
      <c r="E200" s="7"/>
      <c r="F200" s="37" t="str">
        <f t="shared" si="0"/>
        <v>DIVERGÊNCIA</v>
      </c>
      <c r="G200" s="6"/>
      <c r="H200" s="6"/>
      <c r="I200" s="6"/>
      <c r="J200" s="6"/>
      <c r="K200" s="6"/>
      <c r="L200" s="6"/>
      <c r="M200" s="6"/>
      <c r="N200" s="6"/>
      <c r="O200" s="6"/>
      <c r="P200" s="6"/>
      <c r="Q200" s="6"/>
      <c r="R200" s="6"/>
      <c r="S200" s="45">
        <v>0</v>
      </c>
      <c r="T200" s="45">
        <v>0</v>
      </c>
      <c r="U200" s="45">
        <v>0</v>
      </c>
      <c r="V200" s="45">
        <v>0</v>
      </c>
      <c r="W200" s="45">
        <v>0</v>
      </c>
      <c r="X200" s="45" t="e">
        <f>IF(AND(IF('[1]#REF'!$H$3="",TRUE,S200&gt;0),IF('[1]#REF'!$H$4="",TRUE,T200&gt;0),IF('[1]#REF'!$H$5="",TRUE,U200&gt;0),IF('[1]#REF'!$H$6="",TRUE,V200&gt;0),IF('[1]#REF'!$H$7="",TRUE,W200&gt;0)),"ACEITAR PARA PRÓXIMA ANÁLISE","REJEITAR NESTA ETAPA")</f>
        <v>#REF!</v>
      </c>
      <c r="Y200" s="10"/>
    </row>
    <row r="201" ht="12.75" hidden="1" customHeight="1" spans="1:25">
      <c r="A201" s="39"/>
      <c r="B201" s="37" t="str">
        <f>'Etapa Seleção (Tit-Abs-Key)'!A200</f>
        <v>REJEITADO</v>
      </c>
      <c r="C201" s="7"/>
      <c r="D201" s="7"/>
      <c r="E201" s="7"/>
      <c r="F201" s="37" t="str">
        <f t="shared" si="0"/>
        <v>DIVERGÊNCIA</v>
      </c>
      <c r="G201" s="6"/>
      <c r="H201" s="6"/>
      <c r="I201" s="6"/>
      <c r="J201" s="6"/>
      <c r="K201" s="6"/>
      <c r="L201" s="6"/>
      <c r="M201" s="6"/>
      <c r="N201" s="6"/>
      <c r="O201" s="6"/>
      <c r="P201" s="6"/>
      <c r="Q201" s="6"/>
      <c r="R201" s="6"/>
      <c r="S201" s="45">
        <v>0</v>
      </c>
      <c r="T201" s="45">
        <v>0</v>
      </c>
      <c r="U201" s="45">
        <v>0</v>
      </c>
      <c r="V201" s="45">
        <v>0</v>
      </c>
      <c r="W201" s="45">
        <v>0</v>
      </c>
      <c r="X201" s="45" t="e">
        <f>IF(AND(IF('[1]#REF'!$H$3="",TRUE,S201&gt;0),IF('[1]#REF'!$H$4="",TRUE,T201&gt;0),IF('[1]#REF'!$H$5="",TRUE,U201&gt;0),IF('[1]#REF'!$H$6="",TRUE,V201&gt;0),IF('[1]#REF'!$H$7="",TRUE,W201&gt;0)),"ACEITAR PARA PRÓXIMA ANÁLISE","REJEITAR NESTA ETAPA")</f>
        <v>#REF!</v>
      </c>
      <c r="Y201" s="10"/>
    </row>
    <row r="202" ht="12.75" hidden="1" customHeight="1" spans="1:25">
      <c r="A202" s="38"/>
      <c r="B202" s="37" t="str">
        <f>'Etapa Seleção (Tit-Abs-Key)'!A201</f>
        <v>REJEITADO</v>
      </c>
      <c r="C202" s="7"/>
      <c r="D202" s="7"/>
      <c r="E202" s="7"/>
      <c r="F202" s="37" t="str">
        <f t="shared" si="0"/>
        <v>DIVERGÊNCIA</v>
      </c>
      <c r="G202" s="6"/>
      <c r="H202" s="6"/>
      <c r="I202" s="6"/>
      <c r="J202" s="6"/>
      <c r="K202" s="6"/>
      <c r="L202" s="6"/>
      <c r="M202" s="6"/>
      <c r="N202" s="6"/>
      <c r="O202" s="6"/>
      <c r="P202" s="6"/>
      <c r="Q202" s="6"/>
      <c r="R202" s="6"/>
      <c r="S202" s="45">
        <v>0</v>
      </c>
      <c r="T202" s="45">
        <v>0</v>
      </c>
      <c r="U202" s="45">
        <v>0</v>
      </c>
      <c r="V202" s="45">
        <v>0</v>
      </c>
      <c r="W202" s="45">
        <v>0</v>
      </c>
      <c r="X202" s="45" t="e">
        <f>IF(AND(IF('[1]#REF'!$H$3="",TRUE,S202&gt;0),IF('[1]#REF'!$H$4="",TRUE,T202&gt;0),IF('[1]#REF'!$H$5="",TRUE,U202&gt;0),IF('[1]#REF'!$H$6="",TRUE,V202&gt;0),IF('[1]#REF'!$H$7="",TRUE,W202&gt;0)),"ACEITAR PARA PRÓXIMA ANÁLISE","REJEITAR NESTA ETAPA")</f>
        <v>#REF!</v>
      </c>
      <c r="Y202" s="10"/>
    </row>
    <row r="203" ht="12.75" hidden="1" customHeight="1" spans="1:25">
      <c r="A203" s="38"/>
      <c r="B203" s="37" t="str">
        <f>'Etapa Seleção (Tit-Abs-Key)'!A202</f>
        <v>REJEITADO</v>
      </c>
      <c r="C203" s="7"/>
      <c r="D203" s="7"/>
      <c r="E203" s="7"/>
      <c r="F203" s="37" t="str">
        <f t="shared" si="0"/>
        <v>DIVERGÊNCIA</v>
      </c>
      <c r="G203" s="6"/>
      <c r="H203" s="6"/>
      <c r="I203" s="6"/>
      <c r="J203" s="6"/>
      <c r="K203" s="6"/>
      <c r="L203" s="6"/>
      <c r="M203" s="6"/>
      <c r="N203" s="6"/>
      <c r="O203" s="6"/>
      <c r="P203" s="6"/>
      <c r="Q203" s="6"/>
      <c r="R203" s="6"/>
      <c r="S203" s="45">
        <v>0</v>
      </c>
      <c r="T203" s="45">
        <v>0</v>
      </c>
      <c r="U203" s="45">
        <v>0</v>
      </c>
      <c r="V203" s="45">
        <v>0</v>
      </c>
      <c r="W203" s="45">
        <v>0</v>
      </c>
      <c r="X203" s="45" t="e">
        <f>IF(AND(IF('[1]#REF'!$H$3="",TRUE,S203&gt;0),IF('[1]#REF'!$H$4="",TRUE,T203&gt;0),IF('[1]#REF'!$H$5="",TRUE,U203&gt;0),IF('[1]#REF'!$H$6="",TRUE,V203&gt;0),IF('[1]#REF'!$H$7="",TRUE,W203&gt;0)),"ACEITAR PARA PRÓXIMA ANÁLISE","REJEITAR NESTA ETAPA")</f>
        <v>#REF!</v>
      </c>
      <c r="Y203" s="10"/>
    </row>
    <row r="204" ht="12.75" hidden="1" customHeight="1" spans="1:25">
      <c r="A204" s="38"/>
      <c r="B204" s="37" t="str">
        <f>'Etapa Seleção (Tit-Abs-Key)'!A203</f>
        <v>REJEITADO</v>
      </c>
      <c r="C204" s="7"/>
      <c r="D204" s="7"/>
      <c r="E204" s="7"/>
      <c r="F204" s="37" t="str">
        <f t="shared" si="0"/>
        <v>DIVERGÊNCIA</v>
      </c>
      <c r="G204" s="6"/>
      <c r="H204" s="6"/>
      <c r="I204" s="6"/>
      <c r="J204" s="6"/>
      <c r="K204" s="6"/>
      <c r="L204" s="6"/>
      <c r="M204" s="6"/>
      <c r="N204" s="6"/>
      <c r="O204" s="6"/>
      <c r="P204" s="6"/>
      <c r="Q204" s="6"/>
      <c r="R204" s="6"/>
      <c r="S204" s="45">
        <v>0</v>
      </c>
      <c r="T204" s="45">
        <v>0</v>
      </c>
      <c r="U204" s="45">
        <v>0</v>
      </c>
      <c r="V204" s="45">
        <v>0</v>
      </c>
      <c r="W204" s="45">
        <v>0</v>
      </c>
      <c r="X204" s="45" t="e">
        <f>IF(AND(IF('[1]#REF'!$H$3="",TRUE,S204&gt;0),IF('[1]#REF'!$H$4="",TRUE,T204&gt;0),IF('[1]#REF'!$H$5="",TRUE,U204&gt;0),IF('[1]#REF'!$H$6="",TRUE,V204&gt;0),IF('[1]#REF'!$H$7="",TRUE,W204&gt;0)),"ACEITAR PARA PRÓXIMA ANÁLISE","REJEITAR NESTA ETAPA")</f>
        <v>#REF!</v>
      </c>
      <c r="Y204" s="10"/>
    </row>
    <row r="205" ht="12.75" hidden="1" customHeight="1" spans="1:25">
      <c r="A205" s="39"/>
      <c r="B205" s="37" t="str">
        <f>'Etapa Seleção (Tit-Abs-Key)'!A204</f>
        <v>REJEITADO</v>
      </c>
      <c r="C205" s="7"/>
      <c r="D205" s="7"/>
      <c r="E205" s="7"/>
      <c r="F205" s="37" t="str">
        <f t="shared" si="0"/>
        <v>DIVERGÊNCIA</v>
      </c>
      <c r="G205" s="6"/>
      <c r="H205" s="6"/>
      <c r="I205" s="6"/>
      <c r="J205" s="6"/>
      <c r="K205" s="6"/>
      <c r="L205" s="6"/>
      <c r="M205" s="6"/>
      <c r="N205" s="6"/>
      <c r="O205" s="6"/>
      <c r="P205" s="6"/>
      <c r="Q205" s="6"/>
      <c r="R205" s="6"/>
      <c r="S205" s="45">
        <v>0</v>
      </c>
      <c r="T205" s="45">
        <v>0</v>
      </c>
      <c r="U205" s="45">
        <v>0</v>
      </c>
      <c r="V205" s="45">
        <v>0</v>
      </c>
      <c r="W205" s="45">
        <v>0</v>
      </c>
      <c r="X205" s="45" t="e">
        <f>IF(AND(IF('[1]#REF'!$H$3="",TRUE,S205&gt;0),IF('[1]#REF'!$H$4="",TRUE,T205&gt;0),IF('[1]#REF'!$H$5="",TRUE,U205&gt;0),IF('[1]#REF'!$H$6="",TRUE,V205&gt;0),IF('[1]#REF'!$H$7="",TRUE,W205&gt;0)),"ACEITAR PARA PRÓXIMA ANÁLISE","REJEITAR NESTA ETAPA")</f>
        <v>#REF!</v>
      </c>
      <c r="Y205" s="10"/>
    </row>
    <row r="206" ht="12.75" hidden="1" customHeight="1" spans="1:25">
      <c r="A206" s="38"/>
      <c r="B206" s="37" t="str">
        <f>'Etapa Seleção (Tit-Abs-Key)'!A205</f>
        <v>REJEITADO</v>
      </c>
      <c r="C206" s="7"/>
      <c r="D206" s="7"/>
      <c r="E206" s="7"/>
      <c r="F206" s="37" t="str">
        <f t="shared" si="0"/>
        <v>DIVERGÊNCIA</v>
      </c>
      <c r="G206" s="6"/>
      <c r="H206" s="6"/>
      <c r="I206" s="6"/>
      <c r="J206" s="6"/>
      <c r="K206" s="6"/>
      <c r="L206" s="6"/>
      <c r="M206" s="6"/>
      <c r="N206" s="6"/>
      <c r="O206" s="6"/>
      <c r="P206" s="6"/>
      <c r="Q206" s="6"/>
      <c r="R206" s="6"/>
      <c r="S206" s="45">
        <v>0</v>
      </c>
      <c r="T206" s="45">
        <v>0</v>
      </c>
      <c r="U206" s="45">
        <v>0</v>
      </c>
      <c r="V206" s="45">
        <v>0</v>
      </c>
      <c r="W206" s="45">
        <v>0</v>
      </c>
      <c r="X206" s="45" t="e">
        <f>IF(AND(IF('[1]#REF'!$H$3="",TRUE,S206&gt;0),IF('[1]#REF'!$H$4="",TRUE,T206&gt;0),IF('[1]#REF'!$H$5="",TRUE,U206&gt;0),IF('[1]#REF'!$H$6="",TRUE,V206&gt;0),IF('[1]#REF'!$H$7="",TRUE,W206&gt;0)),"ACEITAR PARA PRÓXIMA ANÁLISE","REJEITAR NESTA ETAPA")</f>
        <v>#REF!</v>
      </c>
      <c r="Y206" s="10"/>
    </row>
    <row r="207" ht="12.75" hidden="1" customHeight="1" spans="1:25">
      <c r="A207" s="38"/>
      <c r="B207" s="37" t="str">
        <f>'Etapa Seleção (Tit-Abs-Key)'!A206</f>
        <v>REJEITADO</v>
      </c>
      <c r="C207" s="7"/>
      <c r="D207" s="7"/>
      <c r="E207" s="7"/>
      <c r="F207" s="37" t="str">
        <f t="shared" si="0"/>
        <v>DIVERGÊNCIA</v>
      </c>
      <c r="G207" s="6"/>
      <c r="H207" s="6"/>
      <c r="I207" s="6"/>
      <c r="J207" s="6"/>
      <c r="K207" s="6"/>
      <c r="L207" s="6"/>
      <c r="M207" s="6"/>
      <c r="N207" s="6"/>
      <c r="O207" s="6"/>
      <c r="P207" s="6"/>
      <c r="Q207" s="6"/>
      <c r="R207" s="6"/>
      <c r="S207" s="45">
        <v>0</v>
      </c>
      <c r="T207" s="45">
        <v>0</v>
      </c>
      <c r="U207" s="45">
        <v>0</v>
      </c>
      <c r="V207" s="45">
        <v>0</v>
      </c>
      <c r="W207" s="45">
        <v>0</v>
      </c>
      <c r="X207" s="45" t="e">
        <f>IF(AND(IF('[1]#REF'!$H$3="",TRUE,S207&gt;0),IF('[1]#REF'!$H$4="",TRUE,T207&gt;0),IF('[1]#REF'!$H$5="",TRUE,U207&gt;0),IF('[1]#REF'!$H$6="",TRUE,V207&gt;0),IF('[1]#REF'!$H$7="",TRUE,W207&gt;0)),"ACEITAR PARA PRÓXIMA ANÁLISE","REJEITAR NESTA ETAPA")</f>
        <v>#REF!</v>
      </c>
      <c r="Y207" s="10"/>
    </row>
    <row r="208" ht="12.75" hidden="1" customHeight="1" spans="1:25">
      <c r="A208" s="38"/>
      <c r="B208" s="37" t="str">
        <f>'Etapa Seleção (Tit-Abs-Key)'!A207</f>
        <v>REJEITADO</v>
      </c>
      <c r="C208" s="7"/>
      <c r="D208" s="7"/>
      <c r="E208" s="7"/>
      <c r="F208" s="37" t="str">
        <f t="shared" si="0"/>
        <v>DIVERGÊNCIA</v>
      </c>
      <c r="G208" s="6"/>
      <c r="H208" s="6"/>
      <c r="I208" s="6"/>
      <c r="J208" s="6"/>
      <c r="K208" s="6"/>
      <c r="L208" s="6"/>
      <c r="M208" s="6"/>
      <c r="N208" s="6"/>
      <c r="O208" s="6"/>
      <c r="P208" s="6"/>
      <c r="Q208" s="6"/>
      <c r="R208" s="6"/>
      <c r="S208" s="45">
        <v>0</v>
      </c>
      <c r="T208" s="45">
        <v>0</v>
      </c>
      <c r="U208" s="45">
        <v>0</v>
      </c>
      <c r="V208" s="45">
        <v>0</v>
      </c>
      <c r="W208" s="45">
        <v>0</v>
      </c>
      <c r="X208" s="45" t="e">
        <f>IF(AND(IF('[1]#REF'!$H$3="",TRUE,S208&gt;0),IF('[1]#REF'!$H$4="",TRUE,T208&gt;0),IF('[1]#REF'!$H$5="",TRUE,U208&gt;0),IF('[1]#REF'!$H$6="",TRUE,V208&gt;0),IF('[1]#REF'!$H$7="",TRUE,W208&gt;0)),"ACEITAR PARA PRÓXIMA ANÁLISE","REJEITAR NESTA ETAPA")</f>
        <v>#REF!</v>
      </c>
      <c r="Y208" s="10"/>
    </row>
    <row r="209" ht="12.75" hidden="1" customHeight="1" spans="1:25">
      <c r="A209" s="39"/>
      <c r="B209" s="37" t="str">
        <f>'Etapa Seleção (Tit-Abs-Key)'!A208</f>
        <v>REJEITADO</v>
      </c>
      <c r="C209" s="7"/>
      <c r="D209" s="7"/>
      <c r="E209" s="7"/>
      <c r="F209" s="37" t="str">
        <f t="shared" si="0"/>
        <v>DIVERGÊNCIA</v>
      </c>
      <c r="G209" s="6"/>
      <c r="H209" s="6"/>
      <c r="I209" s="6"/>
      <c r="J209" s="6"/>
      <c r="K209" s="6"/>
      <c r="L209" s="6"/>
      <c r="M209" s="6"/>
      <c r="N209" s="6"/>
      <c r="O209" s="6"/>
      <c r="P209" s="6"/>
      <c r="Q209" s="6"/>
      <c r="R209" s="6"/>
      <c r="S209" s="45">
        <v>0</v>
      </c>
      <c r="T209" s="45">
        <v>0</v>
      </c>
      <c r="U209" s="45">
        <v>0</v>
      </c>
      <c r="V209" s="45">
        <v>0</v>
      </c>
      <c r="W209" s="45">
        <v>0</v>
      </c>
      <c r="X209" s="45" t="e">
        <f>IF(AND(IF('[1]#REF'!$H$3="",TRUE,S209&gt;0),IF('[1]#REF'!$H$4="",TRUE,T209&gt;0),IF('[1]#REF'!$H$5="",TRUE,U209&gt;0),IF('[1]#REF'!$H$6="",TRUE,V209&gt;0),IF('[1]#REF'!$H$7="",TRUE,W209&gt;0)),"ACEITAR PARA PRÓXIMA ANÁLISE","REJEITAR NESTA ETAPA")</f>
        <v>#REF!</v>
      </c>
      <c r="Y209" s="10"/>
    </row>
    <row r="210" ht="12.75" hidden="1" customHeight="1" spans="1:25">
      <c r="A210" s="38"/>
      <c r="B210" s="37" t="str">
        <f>'Etapa Seleção (Tit-Abs-Key)'!A209</f>
        <v>REJEITADO</v>
      </c>
      <c r="C210" s="7"/>
      <c r="D210" s="7"/>
      <c r="E210" s="7"/>
      <c r="F210" s="37" t="str">
        <f t="shared" si="0"/>
        <v>DIVERGÊNCIA</v>
      </c>
      <c r="G210" s="6"/>
      <c r="H210" s="6"/>
      <c r="I210" s="6"/>
      <c r="J210" s="6"/>
      <c r="K210" s="6"/>
      <c r="L210" s="6"/>
      <c r="M210" s="6"/>
      <c r="N210" s="6"/>
      <c r="O210" s="6"/>
      <c r="P210" s="6"/>
      <c r="Q210" s="6"/>
      <c r="R210" s="6"/>
      <c r="S210" s="45">
        <v>0</v>
      </c>
      <c r="T210" s="45">
        <v>0</v>
      </c>
      <c r="U210" s="45">
        <v>0</v>
      </c>
      <c r="V210" s="45">
        <v>0</v>
      </c>
      <c r="W210" s="45">
        <v>0</v>
      </c>
      <c r="X210" s="45" t="e">
        <f>IF(AND(IF('[1]#REF'!$H$3="",TRUE,S210&gt;0),IF('[1]#REF'!$H$4="",TRUE,T210&gt;0),IF('[1]#REF'!$H$5="",TRUE,U210&gt;0),IF('[1]#REF'!$H$6="",TRUE,V210&gt;0),IF('[1]#REF'!$H$7="",TRUE,W210&gt;0)),"ACEITAR PARA PRÓXIMA ANÁLISE","REJEITAR NESTA ETAPA")</f>
        <v>#REF!</v>
      </c>
      <c r="Y210" s="10"/>
    </row>
    <row r="211" ht="12.75" hidden="1" customHeight="1" spans="1:25">
      <c r="A211" s="38"/>
      <c r="B211" s="37" t="str">
        <f>'Etapa Seleção (Tit-Abs-Key)'!A210</f>
        <v>REJEITADO</v>
      </c>
      <c r="C211" s="7"/>
      <c r="D211" s="7"/>
      <c r="E211" s="7"/>
      <c r="F211" s="37" t="str">
        <f t="shared" si="0"/>
        <v>DIVERGÊNCIA</v>
      </c>
      <c r="G211" s="6"/>
      <c r="H211" s="6"/>
      <c r="I211" s="6"/>
      <c r="J211" s="6"/>
      <c r="K211" s="6"/>
      <c r="L211" s="6"/>
      <c r="M211" s="6"/>
      <c r="N211" s="6"/>
      <c r="O211" s="6"/>
      <c r="P211" s="6"/>
      <c r="Q211" s="6"/>
      <c r="R211" s="6"/>
      <c r="S211" s="45">
        <v>0</v>
      </c>
      <c r="T211" s="45">
        <v>0</v>
      </c>
      <c r="U211" s="45">
        <v>0</v>
      </c>
      <c r="V211" s="45">
        <v>0</v>
      </c>
      <c r="W211" s="45">
        <v>0</v>
      </c>
      <c r="X211" s="45" t="e">
        <f>IF(AND(IF('[1]#REF'!$H$3="",TRUE,S211&gt;0),IF('[1]#REF'!$H$4="",TRUE,T211&gt;0),IF('[1]#REF'!$H$5="",TRUE,U211&gt;0),IF('[1]#REF'!$H$6="",TRUE,V211&gt;0),IF('[1]#REF'!$H$7="",TRUE,W211&gt;0)),"ACEITAR PARA PRÓXIMA ANÁLISE","REJEITAR NESTA ETAPA")</f>
        <v>#REF!</v>
      </c>
      <c r="Y211" s="10"/>
    </row>
    <row r="212" ht="12.75" customHeight="1" spans="1:25">
      <c r="A212" s="8" t="s">
        <v>1010</v>
      </c>
      <c r="B212" s="37" t="str">
        <f>'Etapa Seleção (Tit-Abs-Key)'!A224</f>
        <v>SELECIONADO</v>
      </c>
      <c r="C212" s="7" t="s">
        <v>3363</v>
      </c>
      <c r="D212" s="7"/>
      <c r="E212" s="7"/>
      <c r="F212" s="37" t="str">
        <f t="shared" si="0"/>
        <v>DIVERGÊNCIA</v>
      </c>
      <c r="G212" s="7"/>
      <c r="H212" s="6"/>
      <c r="I212" s="6"/>
      <c r="J212" s="6"/>
      <c r="K212" s="6"/>
      <c r="L212" s="6"/>
      <c r="M212" s="6"/>
      <c r="N212" s="6"/>
      <c r="O212" s="6"/>
      <c r="P212" s="6"/>
      <c r="Q212" s="6"/>
      <c r="R212" s="6"/>
      <c r="S212" s="45">
        <v>0</v>
      </c>
      <c r="T212" s="45">
        <v>0</v>
      </c>
      <c r="U212" s="45">
        <v>0</v>
      </c>
      <c r="V212" s="45">
        <v>0</v>
      </c>
      <c r="W212" s="45">
        <v>0</v>
      </c>
      <c r="X212" s="45" t="e">
        <f>IF(AND(IF('[1]#REF'!$H$3="",TRUE,S212&gt;0),IF('[1]#REF'!$H$4="",TRUE,T212&gt;0),IF('[1]#REF'!$H$5="",TRUE,U212&gt;0),IF('[1]#REF'!$H$6="",TRUE,V212&gt;0),IF('[1]#REF'!$H$7="",TRUE,W212&gt;0)),"ACEITAR PARA PRÓXIMA ANÁLISE","REJEITAR NESTA ETAPA")</f>
        <v>#REF!</v>
      </c>
      <c r="Y212" s="10"/>
    </row>
    <row r="213" ht="12.75" hidden="1" customHeight="1" spans="1:25">
      <c r="A213" s="8" t="s">
        <v>950</v>
      </c>
      <c r="B213" s="37" t="str">
        <f>'Etapa Seleção (Tit-Abs-Key)'!A212</f>
        <v>REJEITADO</v>
      </c>
      <c r="C213" s="7"/>
      <c r="D213" s="7"/>
      <c r="E213" s="7"/>
      <c r="F213" s="37" t="str">
        <f t="shared" si="0"/>
        <v>DIVERGÊNCIA</v>
      </c>
      <c r="G213" s="7"/>
      <c r="H213" s="6"/>
      <c r="I213" s="6"/>
      <c r="J213" s="6"/>
      <c r="K213" s="6"/>
      <c r="L213" s="6"/>
      <c r="M213" s="6"/>
      <c r="N213" s="6"/>
      <c r="O213" s="6"/>
      <c r="P213" s="6"/>
      <c r="Q213" s="6"/>
      <c r="R213" s="6"/>
      <c r="S213" s="45">
        <v>0</v>
      </c>
      <c r="T213" s="45">
        <v>0</v>
      </c>
      <c r="U213" s="45">
        <v>0</v>
      </c>
      <c r="V213" s="45">
        <v>0</v>
      </c>
      <c r="W213" s="45">
        <v>0</v>
      </c>
      <c r="X213" s="45" t="e">
        <f>IF(AND(IF('[1]#REF'!$H$3="",TRUE,S213&gt;0),IF('[1]#REF'!$H$4="",TRUE,T213&gt;0),IF('[1]#REF'!$H$5="",TRUE,U213&gt;0),IF('[1]#REF'!$H$6="",TRUE,V213&gt;0),IF('[1]#REF'!$H$7="",TRUE,W213&gt;0)),"ACEITAR PARA PRÓXIMA ANÁLISE","REJEITAR NESTA ETAPA")</f>
        <v>#REF!</v>
      </c>
      <c r="Y213" s="10"/>
    </row>
    <row r="214" ht="12.75" hidden="1" customHeight="1" spans="1:25">
      <c r="A214" s="38"/>
      <c r="B214" s="37" t="str">
        <f>'Etapa Seleção (Tit-Abs-Key)'!A213</f>
        <v>REJEITADO</v>
      </c>
      <c r="C214" s="7"/>
      <c r="D214" s="7"/>
      <c r="E214" s="7"/>
      <c r="F214" s="37" t="str">
        <f t="shared" si="0"/>
        <v>DIVERGÊNCIA</v>
      </c>
      <c r="G214" s="6"/>
      <c r="H214" s="6"/>
      <c r="I214" s="6"/>
      <c r="J214" s="6"/>
      <c r="K214" s="6"/>
      <c r="L214" s="6"/>
      <c r="M214" s="6"/>
      <c r="N214" s="6"/>
      <c r="O214" s="6"/>
      <c r="P214" s="6"/>
      <c r="Q214" s="6"/>
      <c r="R214" s="6"/>
      <c r="S214" s="45">
        <v>0</v>
      </c>
      <c r="T214" s="45">
        <v>0</v>
      </c>
      <c r="U214" s="45">
        <v>0</v>
      </c>
      <c r="V214" s="45">
        <v>0</v>
      </c>
      <c r="W214" s="45">
        <v>0</v>
      </c>
      <c r="X214" s="45" t="e">
        <f>IF(AND(IF('[1]#REF'!$H$3="",TRUE,S214&gt;0),IF('[1]#REF'!$H$4="",TRUE,T214&gt;0),IF('[1]#REF'!$H$5="",TRUE,U214&gt;0),IF('[1]#REF'!$H$6="",TRUE,V214&gt;0),IF('[1]#REF'!$H$7="",TRUE,W214&gt;0)),"ACEITAR PARA PRÓXIMA ANÁLISE","REJEITAR NESTA ETAPA")</f>
        <v>#REF!</v>
      </c>
      <c r="Y214" s="10"/>
    </row>
    <row r="215" ht="12.75" hidden="1" customHeight="1" spans="1:25">
      <c r="A215" s="38"/>
      <c r="B215" s="37" t="str">
        <f>'Etapa Seleção (Tit-Abs-Key)'!A214</f>
        <v>REJEITADO</v>
      </c>
      <c r="C215" s="7"/>
      <c r="D215" s="7"/>
      <c r="E215" s="7"/>
      <c r="F215" s="37" t="str">
        <f t="shared" si="0"/>
        <v>DIVERGÊNCIA</v>
      </c>
      <c r="G215" s="6"/>
      <c r="H215" s="6"/>
      <c r="I215" s="6"/>
      <c r="J215" s="6"/>
      <c r="K215" s="6"/>
      <c r="L215" s="6"/>
      <c r="M215" s="6"/>
      <c r="N215" s="6"/>
      <c r="O215" s="6"/>
      <c r="P215" s="6"/>
      <c r="Q215" s="6"/>
      <c r="R215" s="6"/>
      <c r="S215" s="45">
        <v>0</v>
      </c>
      <c r="T215" s="45">
        <v>0</v>
      </c>
      <c r="U215" s="45">
        <v>0</v>
      </c>
      <c r="V215" s="45">
        <v>0</v>
      </c>
      <c r="W215" s="45">
        <v>0</v>
      </c>
      <c r="X215" s="45" t="e">
        <f>IF(AND(IF('[1]#REF'!$H$3="",TRUE,S215&gt;0),IF('[1]#REF'!$H$4="",TRUE,T215&gt;0),IF('[1]#REF'!$H$5="",TRUE,U215&gt;0),IF('[1]#REF'!$H$6="",TRUE,V215&gt;0),IF('[1]#REF'!$H$7="",TRUE,W215&gt;0)),"ACEITAR PARA PRÓXIMA ANÁLISE","REJEITAR NESTA ETAPA")</f>
        <v>#REF!</v>
      </c>
      <c r="Y215" s="10"/>
    </row>
    <row r="216" ht="12.75" hidden="1" customHeight="1" spans="1:25">
      <c r="A216" s="39"/>
      <c r="B216" s="37" t="str">
        <f>'Etapa Seleção (Tit-Abs-Key)'!A215</f>
        <v>REJEITADO</v>
      </c>
      <c r="C216" s="7"/>
      <c r="D216" s="7"/>
      <c r="E216" s="7"/>
      <c r="F216" s="37" t="str">
        <f t="shared" si="0"/>
        <v>DIVERGÊNCIA</v>
      </c>
      <c r="G216" s="6"/>
      <c r="H216" s="6"/>
      <c r="I216" s="6"/>
      <c r="J216" s="6"/>
      <c r="K216" s="6"/>
      <c r="L216" s="6"/>
      <c r="M216" s="6"/>
      <c r="N216" s="6"/>
      <c r="O216" s="6"/>
      <c r="P216" s="6"/>
      <c r="Q216" s="6"/>
      <c r="R216" s="6"/>
      <c r="S216" s="45">
        <v>0</v>
      </c>
      <c r="T216" s="45">
        <v>0</v>
      </c>
      <c r="U216" s="45">
        <v>0</v>
      </c>
      <c r="V216" s="45">
        <v>0</v>
      </c>
      <c r="W216" s="45">
        <v>0</v>
      </c>
      <c r="X216" s="45" t="e">
        <f>IF(AND(IF('[1]#REF'!$H$3="",TRUE,S216&gt;0),IF('[1]#REF'!$H$4="",TRUE,T216&gt;0),IF('[1]#REF'!$H$5="",TRUE,U216&gt;0),IF('[1]#REF'!$H$6="",TRUE,V216&gt;0),IF('[1]#REF'!$H$7="",TRUE,W216&gt;0)),"ACEITAR PARA PRÓXIMA ANÁLISE","REJEITAR NESTA ETAPA")</f>
        <v>#REF!</v>
      </c>
      <c r="Y216" s="10"/>
    </row>
    <row r="217" ht="12.75" hidden="1" customHeight="1" spans="1:25">
      <c r="A217" s="38"/>
      <c r="B217" s="37" t="str">
        <f>'Etapa Seleção (Tit-Abs-Key)'!A216</f>
        <v>REJEITADO</v>
      </c>
      <c r="C217" s="7"/>
      <c r="D217" s="7"/>
      <c r="E217" s="7"/>
      <c r="F217" s="37" t="str">
        <f t="shared" si="0"/>
        <v>DIVERGÊNCIA</v>
      </c>
      <c r="G217" s="6"/>
      <c r="H217" s="6"/>
      <c r="I217" s="6"/>
      <c r="J217" s="6"/>
      <c r="K217" s="6"/>
      <c r="L217" s="6"/>
      <c r="M217" s="6"/>
      <c r="N217" s="6"/>
      <c r="O217" s="6"/>
      <c r="P217" s="6"/>
      <c r="Q217" s="6"/>
      <c r="R217" s="6"/>
      <c r="S217" s="45">
        <v>0</v>
      </c>
      <c r="T217" s="45">
        <v>0</v>
      </c>
      <c r="U217" s="45">
        <v>0</v>
      </c>
      <c r="V217" s="45">
        <v>0</v>
      </c>
      <c r="W217" s="45">
        <v>0</v>
      </c>
      <c r="X217" s="45" t="e">
        <f>IF(AND(IF('[1]#REF'!$H$3="",TRUE,S217&gt;0),IF('[1]#REF'!$H$4="",TRUE,T217&gt;0),IF('[1]#REF'!$H$5="",TRUE,U217&gt;0),IF('[1]#REF'!$H$6="",TRUE,V217&gt;0),IF('[1]#REF'!$H$7="",TRUE,W217&gt;0)),"ACEITAR PARA PRÓXIMA ANÁLISE","REJEITAR NESTA ETAPA")</f>
        <v>#REF!</v>
      </c>
      <c r="Y217" s="10"/>
    </row>
    <row r="218" ht="12.75" hidden="1" customHeight="1" spans="1:25">
      <c r="A218" s="38"/>
      <c r="B218" s="37" t="str">
        <f>'Etapa Seleção (Tit-Abs-Key)'!A217</f>
        <v>REJEITADO</v>
      </c>
      <c r="C218" s="7"/>
      <c r="D218" s="7"/>
      <c r="E218" s="7"/>
      <c r="F218" s="37" t="str">
        <f t="shared" si="0"/>
        <v>DIVERGÊNCIA</v>
      </c>
      <c r="G218" s="6"/>
      <c r="H218" s="6"/>
      <c r="I218" s="6"/>
      <c r="J218" s="6"/>
      <c r="K218" s="6"/>
      <c r="L218" s="6"/>
      <c r="M218" s="6"/>
      <c r="N218" s="6"/>
      <c r="O218" s="6"/>
      <c r="P218" s="6"/>
      <c r="Q218" s="6"/>
      <c r="R218" s="6"/>
      <c r="S218" s="45">
        <v>0</v>
      </c>
      <c r="T218" s="45">
        <v>0</v>
      </c>
      <c r="U218" s="45">
        <v>0</v>
      </c>
      <c r="V218" s="45">
        <v>0</v>
      </c>
      <c r="W218" s="45">
        <v>0</v>
      </c>
      <c r="X218" s="45" t="e">
        <f>IF(AND(IF('[1]#REF'!$H$3="",TRUE,S218&gt;0),IF('[1]#REF'!$H$4="",TRUE,T218&gt;0),IF('[1]#REF'!$H$5="",TRUE,U218&gt;0),IF('[1]#REF'!$H$6="",TRUE,V218&gt;0),IF('[1]#REF'!$H$7="",TRUE,W218&gt;0)),"ACEITAR PARA PRÓXIMA ANÁLISE","REJEITAR NESTA ETAPA")</f>
        <v>#REF!</v>
      </c>
      <c r="Y218" s="10"/>
    </row>
    <row r="219" ht="12.75" hidden="1" customHeight="1" spans="1:25">
      <c r="A219" s="38"/>
      <c r="B219" s="37" t="str">
        <f>'Etapa Seleção (Tit-Abs-Key)'!A218</f>
        <v>REJEITADO</v>
      </c>
      <c r="C219" s="7"/>
      <c r="D219" s="7"/>
      <c r="E219" s="7"/>
      <c r="F219" s="37" t="str">
        <f t="shared" si="0"/>
        <v>DIVERGÊNCIA</v>
      </c>
      <c r="G219" s="6"/>
      <c r="H219" s="6"/>
      <c r="I219" s="6"/>
      <c r="J219" s="6"/>
      <c r="K219" s="6"/>
      <c r="L219" s="6"/>
      <c r="M219" s="6"/>
      <c r="N219" s="6"/>
      <c r="O219" s="6"/>
      <c r="P219" s="6"/>
      <c r="Q219" s="6"/>
      <c r="R219" s="6"/>
      <c r="S219" s="45">
        <v>0</v>
      </c>
      <c r="T219" s="45">
        <v>0</v>
      </c>
      <c r="U219" s="45">
        <v>0</v>
      </c>
      <c r="V219" s="45">
        <v>0</v>
      </c>
      <c r="W219" s="45">
        <v>0</v>
      </c>
      <c r="X219" s="45" t="e">
        <f>IF(AND(IF('[1]#REF'!$H$3="",TRUE,S219&gt;0),IF('[1]#REF'!$H$4="",TRUE,T219&gt;0),IF('[1]#REF'!$H$5="",TRUE,U219&gt;0),IF('[1]#REF'!$H$6="",TRUE,V219&gt;0),IF('[1]#REF'!$H$7="",TRUE,W219&gt;0)),"ACEITAR PARA PRÓXIMA ANÁLISE","REJEITAR NESTA ETAPA")</f>
        <v>#REF!</v>
      </c>
      <c r="Y219" s="10"/>
    </row>
    <row r="220" ht="12.75" hidden="1" customHeight="1" spans="1:25">
      <c r="A220" s="39"/>
      <c r="B220" s="37" t="str">
        <f>'Etapa Seleção (Tit-Abs-Key)'!A219</f>
        <v>REJEITADO</v>
      </c>
      <c r="C220" s="7"/>
      <c r="D220" s="7"/>
      <c r="E220" s="7"/>
      <c r="F220" s="37" t="str">
        <f t="shared" si="0"/>
        <v>DIVERGÊNCIA</v>
      </c>
      <c r="G220" s="6"/>
      <c r="H220" s="6"/>
      <c r="I220" s="6"/>
      <c r="J220" s="6"/>
      <c r="K220" s="6"/>
      <c r="L220" s="6"/>
      <c r="M220" s="6"/>
      <c r="N220" s="6"/>
      <c r="O220" s="6"/>
      <c r="P220" s="6"/>
      <c r="Q220" s="6"/>
      <c r="R220" s="6"/>
      <c r="S220" s="45">
        <v>0</v>
      </c>
      <c r="T220" s="45">
        <v>0</v>
      </c>
      <c r="U220" s="45">
        <v>0</v>
      </c>
      <c r="V220" s="45">
        <v>0</v>
      </c>
      <c r="W220" s="45">
        <v>0</v>
      </c>
      <c r="X220" s="45" t="e">
        <f>IF(AND(IF('[1]#REF'!$H$3="",TRUE,S220&gt;0),IF('[1]#REF'!$H$4="",TRUE,T220&gt;0),IF('[1]#REF'!$H$5="",TRUE,U220&gt;0),IF('[1]#REF'!$H$6="",TRUE,V220&gt;0),IF('[1]#REF'!$H$7="",TRUE,W220&gt;0)),"ACEITAR PARA PRÓXIMA ANÁLISE","REJEITAR NESTA ETAPA")</f>
        <v>#REF!</v>
      </c>
      <c r="Y220" s="10"/>
    </row>
    <row r="221" ht="12.75" hidden="1" customHeight="1" spans="1:25">
      <c r="A221" s="38"/>
      <c r="B221" s="37" t="str">
        <f>'Etapa Seleção (Tit-Abs-Key)'!A220</f>
        <v>REJEITADO</v>
      </c>
      <c r="C221" s="7"/>
      <c r="D221" s="7"/>
      <c r="E221" s="7"/>
      <c r="F221" s="37" t="str">
        <f t="shared" si="0"/>
        <v>DIVERGÊNCIA</v>
      </c>
      <c r="G221" s="6"/>
      <c r="H221" s="6"/>
      <c r="I221" s="6"/>
      <c r="J221" s="6"/>
      <c r="K221" s="6"/>
      <c r="L221" s="6"/>
      <c r="M221" s="6"/>
      <c r="N221" s="6"/>
      <c r="O221" s="6"/>
      <c r="P221" s="6"/>
      <c r="Q221" s="6"/>
      <c r="R221" s="6"/>
      <c r="S221" s="45">
        <v>0</v>
      </c>
      <c r="T221" s="45">
        <v>0</v>
      </c>
      <c r="U221" s="45">
        <v>0</v>
      </c>
      <c r="V221" s="45">
        <v>0</v>
      </c>
      <c r="W221" s="45">
        <v>0</v>
      </c>
      <c r="X221" s="45" t="e">
        <f>IF(AND(IF('[1]#REF'!$H$3="",TRUE,S221&gt;0),IF('[1]#REF'!$H$4="",TRUE,T221&gt;0),IF('[1]#REF'!$H$5="",TRUE,U221&gt;0),IF('[1]#REF'!$H$6="",TRUE,V221&gt;0),IF('[1]#REF'!$H$7="",TRUE,W221&gt;0)),"ACEITAR PARA PRÓXIMA ANÁLISE","REJEITAR NESTA ETAPA")</f>
        <v>#REF!</v>
      </c>
      <c r="Y221" s="10"/>
    </row>
    <row r="222" ht="12.75" hidden="1" customHeight="1" spans="1:25">
      <c r="A222" s="38"/>
      <c r="B222" s="37" t="str">
        <f>'Etapa Seleção (Tit-Abs-Key)'!A221</f>
        <v>REJEITADO</v>
      </c>
      <c r="C222" s="7"/>
      <c r="D222" s="7"/>
      <c r="E222" s="7"/>
      <c r="F222" s="37" t="str">
        <f t="shared" si="0"/>
        <v>DIVERGÊNCIA</v>
      </c>
      <c r="G222" s="6"/>
      <c r="H222" s="6"/>
      <c r="I222" s="6"/>
      <c r="J222" s="6"/>
      <c r="K222" s="6"/>
      <c r="L222" s="6"/>
      <c r="M222" s="6"/>
      <c r="N222" s="6"/>
      <c r="O222" s="6"/>
      <c r="P222" s="6"/>
      <c r="Q222" s="6"/>
      <c r="R222" s="6"/>
      <c r="S222" s="45">
        <v>0</v>
      </c>
      <c r="T222" s="45">
        <v>0</v>
      </c>
      <c r="U222" s="45">
        <v>0</v>
      </c>
      <c r="V222" s="45">
        <v>0</v>
      </c>
      <c r="W222" s="45">
        <v>0</v>
      </c>
      <c r="X222" s="45" t="e">
        <f>IF(AND(IF('[1]#REF'!$H$3="",TRUE,S222&gt;0),IF('[1]#REF'!$H$4="",TRUE,T222&gt;0),IF('[1]#REF'!$H$5="",TRUE,U222&gt;0),IF('[1]#REF'!$H$6="",TRUE,V222&gt;0),IF('[1]#REF'!$H$7="",TRUE,W222&gt;0)),"ACEITAR PARA PRÓXIMA ANÁLISE","REJEITAR NESTA ETAPA")</f>
        <v>#REF!</v>
      </c>
      <c r="Y222" s="10"/>
    </row>
    <row r="223" ht="12.75" hidden="1" customHeight="1" spans="1:25">
      <c r="A223" s="38"/>
      <c r="B223" s="37" t="str">
        <f>'Etapa Seleção (Tit-Abs-Key)'!A222</f>
        <v>REJEITADO</v>
      </c>
      <c r="C223" s="7"/>
      <c r="D223" s="7"/>
      <c r="E223" s="7"/>
      <c r="F223" s="37" t="str">
        <f t="shared" si="0"/>
        <v>DIVERGÊNCIA</v>
      </c>
      <c r="G223" s="6"/>
      <c r="H223" s="6"/>
      <c r="I223" s="6"/>
      <c r="J223" s="6"/>
      <c r="K223" s="6"/>
      <c r="L223" s="6"/>
      <c r="M223" s="6"/>
      <c r="N223" s="6"/>
      <c r="O223" s="6"/>
      <c r="P223" s="6"/>
      <c r="Q223" s="6"/>
      <c r="R223" s="6"/>
      <c r="S223" s="45">
        <v>0</v>
      </c>
      <c r="T223" s="45">
        <v>0</v>
      </c>
      <c r="U223" s="45">
        <v>0</v>
      </c>
      <c r="V223" s="45">
        <v>0</v>
      </c>
      <c r="W223" s="45">
        <v>0</v>
      </c>
      <c r="X223" s="45" t="e">
        <f>IF(AND(IF('[1]#REF'!$H$3="",TRUE,S223&gt;0),IF('[1]#REF'!$H$4="",TRUE,T223&gt;0),IF('[1]#REF'!$H$5="",TRUE,U223&gt;0),IF('[1]#REF'!$H$6="",TRUE,V223&gt;0),IF('[1]#REF'!$H$7="",TRUE,W223&gt;0)),"ACEITAR PARA PRÓXIMA ANÁLISE","REJEITAR NESTA ETAPA")</f>
        <v>#REF!</v>
      </c>
      <c r="Y223" s="10"/>
    </row>
    <row r="224" ht="12.75" hidden="1" customHeight="1" spans="1:25">
      <c r="A224" s="39"/>
      <c r="B224" s="37" t="str">
        <f>'Etapa Seleção (Tit-Abs-Key)'!A223</f>
        <v>REJEITADO</v>
      </c>
      <c r="C224" s="7"/>
      <c r="D224" s="7"/>
      <c r="E224" s="7"/>
      <c r="F224" s="37" t="str">
        <f t="shared" si="0"/>
        <v>DIVERGÊNCIA</v>
      </c>
      <c r="G224" s="6"/>
      <c r="H224" s="6"/>
      <c r="I224" s="6"/>
      <c r="J224" s="6"/>
      <c r="K224" s="6"/>
      <c r="L224" s="6"/>
      <c r="M224" s="6"/>
      <c r="N224" s="6"/>
      <c r="O224" s="6"/>
      <c r="P224" s="6"/>
      <c r="Q224" s="6"/>
      <c r="R224" s="6"/>
      <c r="S224" s="45">
        <v>0</v>
      </c>
      <c r="T224" s="45">
        <v>0</v>
      </c>
      <c r="U224" s="45">
        <v>0</v>
      </c>
      <c r="V224" s="45">
        <v>0</v>
      </c>
      <c r="W224" s="45">
        <v>0</v>
      </c>
      <c r="X224" s="45" t="e">
        <f>IF(AND(IF('[1]#REF'!$H$3="",TRUE,S224&gt;0),IF('[1]#REF'!$H$4="",TRUE,T224&gt;0),IF('[1]#REF'!$H$5="",TRUE,U224&gt;0),IF('[1]#REF'!$H$6="",TRUE,V224&gt;0),IF('[1]#REF'!$H$7="",TRUE,W224&gt;0)),"ACEITAR PARA PRÓXIMA ANÁLISE","REJEITAR NESTA ETAPA")</f>
        <v>#REF!</v>
      </c>
      <c r="Y224" s="10"/>
    </row>
    <row r="225" ht="12.75" customHeight="1" spans="1:25">
      <c r="A225" s="8" t="s">
        <v>945</v>
      </c>
      <c r="B225" s="37" t="str">
        <f>'Etapa Seleção (Tit-Abs-Key)'!A211</f>
        <v>SELECIONADO</v>
      </c>
      <c r="C225" s="7" t="s">
        <v>3362</v>
      </c>
      <c r="D225" s="7"/>
      <c r="E225" s="7"/>
      <c r="F225" s="37" t="str">
        <f t="shared" si="0"/>
        <v>DIVERGÊNCIA</v>
      </c>
      <c r="G225" s="7"/>
      <c r="H225" s="6"/>
      <c r="I225" s="6"/>
      <c r="J225" s="6"/>
      <c r="K225" s="6"/>
      <c r="L225" s="6"/>
      <c r="M225" s="6"/>
      <c r="N225" s="6"/>
      <c r="O225" s="6"/>
      <c r="P225" s="6"/>
      <c r="Q225" s="6"/>
      <c r="R225" s="6"/>
      <c r="S225" s="45">
        <v>0</v>
      </c>
      <c r="T225" s="45">
        <v>0</v>
      </c>
      <c r="U225" s="45">
        <v>0</v>
      </c>
      <c r="V225" s="45">
        <v>0</v>
      </c>
      <c r="W225" s="45">
        <v>0</v>
      </c>
      <c r="X225" s="45" t="e">
        <f>IF(AND(IF('[1]#REF'!$H$3="",TRUE,S225&gt;0),IF('[1]#REF'!$H$4="",TRUE,T225&gt;0),IF('[1]#REF'!$H$5="",TRUE,U225&gt;0),IF('[1]#REF'!$H$6="",TRUE,V225&gt;0),IF('[1]#REF'!$H$7="",TRUE,W225&gt;0)),"ACEITAR PARA PRÓXIMA ANÁLISE","REJEITAR NESTA ETAPA")</f>
        <v>#REF!</v>
      </c>
      <c r="Y225" s="10"/>
    </row>
    <row r="226" ht="12.75" hidden="1" customHeight="1" spans="1:25">
      <c r="A226" s="38"/>
      <c r="B226" s="37" t="str">
        <f>'Etapa Seleção (Tit-Abs-Key)'!A225</f>
        <v>REJEITADO</v>
      </c>
      <c r="C226" s="7"/>
      <c r="D226" s="7"/>
      <c r="E226" s="7"/>
      <c r="F226" s="37" t="str">
        <f t="shared" si="0"/>
        <v>DIVERGÊNCIA</v>
      </c>
      <c r="G226" s="6"/>
      <c r="H226" s="6"/>
      <c r="I226" s="6"/>
      <c r="J226" s="6"/>
      <c r="K226" s="6"/>
      <c r="L226" s="6"/>
      <c r="M226" s="6"/>
      <c r="N226" s="6"/>
      <c r="O226" s="6"/>
      <c r="P226" s="6"/>
      <c r="Q226" s="6"/>
      <c r="R226" s="6"/>
      <c r="S226" s="45">
        <v>0</v>
      </c>
      <c r="T226" s="45">
        <v>0</v>
      </c>
      <c r="U226" s="45">
        <v>0</v>
      </c>
      <c r="V226" s="45">
        <v>0</v>
      </c>
      <c r="W226" s="45">
        <v>0</v>
      </c>
      <c r="X226" s="45" t="e">
        <f>IF(AND(IF('[1]#REF'!$H$3="",TRUE,S226&gt;0),IF('[1]#REF'!$H$4="",TRUE,T226&gt;0),IF('[1]#REF'!$H$5="",TRUE,U226&gt;0),IF('[1]#REF'!$H$6="",TRUE,V226&gt;0),IF('[1]#REF'!$H$7="",TRUE,W226&gt;0)),"ACEITAR PARA PRÓXIMA ANÁLISE","REJEITAR NESTA ETAPA")</f>
        <v>#REF!</v>
      </c>
      <c r="Y226" s="10"/>
    </row>
    <row r="227" ht="12.75" hidden="1" customHeight="1" spans="1:25">
      <c r="A227" s="38"/>
      <c r="B227" s="37" t="str">
        <f>'Etapa Seleção (Tit-Abs-Key)'!A226</f>
        <v>REJEITADO</v>
      </c>
      <c r="C227" s="7"/>
      <c r="D227" s="7"/>
      <c r="E227" s="7"/>
      <c r="F227" s="37" t="str">
        <f t="shared" si="0"/>
        <v>DIVERGÊNCIA</v>
      </c>
      <c r="G227" s="6"/>
      <c r="H227" s="6"/>
      <c r="I227" s="6"/>
      <c r="J227" s="6"/>
      <c r="K227" s="6"/>
      <c r="L227" s="6"/>
      <c r="M227" s="6"/>
      <c r="N227" s="6"/>
      <c r="O227" s="6"/>
      <c r="P227" s="6"/>
      <c r="Q227" s="6"/>
      <c r="R227" s="6"/>
      <c r="S227" s="45">
        <v>0</v>
      </c>
      <c r="T227" s="45">
        <v>0</v>
      </c>
      <c r="U227" s="45">
        <v>0</v>
      </c>
      <c r="V227" s="45">
        <v>0</v>
      </c>
      <c r="W227" s="45">
        <v>0</v>
      </c>
      <c r="X227" s="45" t="e">
        <f>IF(AND(IF('[1]#REF'!$H$3="",TRUE,S227&gt;0),IF('[1]#REF'!$H$4="",TRUE,T227&gt;0),IF('[1]#REF'!$H$5="",TRUE,U227&gt;0),IF('[1]#REF'!$H$6="",TRUE,V227&gt;0),IF('[1]#REF'!$H$7="",TRUE,W227&gt;0)),"ACEITAR PARA PRÓXIMA ANÁLISE","REJEITAR NESTA ETAPA")</f>
        <v>#REF!</v>
      </c>
      <c r="Y227" s="10"/>
    </row>
    <row r="228" ht="12.75" hidden="1" customHeight="1" spans="1:25">
      <c r="A228" s="38"/>
      <c r="B228" s="37" t="str">
        <f>'Etapa Seleção (Tit-Abs-Key)'!A227</f>
        <v>REJEITADO</v>
      </c>
      <c r="C228" s="7"/>
      <c r="D228" s="7"/>
      <c r="E228" s="7"/>
      <c r="F228" s="37" t="str">
        <f t="shared" si="0"/>
        <v>DIVERGÊNCIA</v>
      </c>
      <c r="G228" s="6"/>
      <c r="H228" s="6"/>
      <c r="I228" s="6"/>
      <c r="J228" s="6"/>
      <c r="K228" s="6"/>
      <c r="L228" s="6"/>
      <c r="M228" s="6"/>
      <c r="N228" s="6"/>
      <c r="O228" s="6"/>
      <c r="P228" s="6"/>
      <c r="Q228" s="6"/>
      <c r="R228" s="6"/>
      <c r="S228" s="45">
        <v>0</v>
      </c>
      <c r="T228" s="45">
        <v>0</v>
      </c>
      <c r="U228" s="45">
        <v>0</v>
      </c>
      <c r="V228" s="45">
        <v>0</v>
      </c>
      <c r="W228" s="45">
        <v>0</v>
      </c>
      <c r="X228" s="45" t="e">
        <f>IF(AND(IF('[1]#REF'!$H$3="",TRUE,S228&gt;0),IF('[1]#REF'!$H$4="",TRUE,T228&gt;0),IF('[1]#REF'!$H$5="",TRUE,U228&gt;0),IF('[1]#REF'!$H$6="",TRUE,V228&gt;0),IF('[1]#REF'!$H$7="",TRUE,W228&gt;0)),"ACEITAR PARA PRÓXIMA ANÁLISE","REJEITAR NESTA ETAPA")</f>
        <v>#REF!</v>
      </c>
      <c r="Y228" s="10"/>
    </row>
    <row r="229" ht="12.75" hidden="1" customHeight="1" spans="1:25">
      <c r="A229" s="38"/>
      <c r="B229" s="37" t="str">
        <f>'Etapa Seleção (Tit-Abs-Key)'!A228</f>
        <v>REJEITADO</v>
      </c>
      <c r="C229" s="7"/>
      <c r="D229" s="7"/>
      <c r="E229" s="7"/>
      <c r="F229" s="37" t="str">
        <f t="shared" si="0"/>
        <v>DIVERGÊNCIA</v>
      </c>
      <c r="G229" s="6"/>
      <c r="H229" s="6"/>
      <c r="I229" s="6"/>
      <c r="J229" s="6"/>
      <c r="K229" s="6"/>
      <c r="L229" s="6"/>
      <c r="M229" s="6"/>
      <c r="N229" s="6"/>
      <c r="O229" s="6"/>
      <c r="P229" s="6"/>
      <c r="Q229" s="6"/>
      <c r="R229" s="6"/>
      <c r="S229" s="45">
        <v>0</v>
      </c>
      <c r="T229" s="45">
        <v>0</v>
      </c>
      <c r="U229" s="45">
        <v>0</v>
      </c>
      <c r="V229" s="45">
        <v>0</v>
      </c>
      <c r="W229" s="45">
        <v>0</v>
      </c>
      <c r="X229" s="45" t="e">
        <f>IF(AND(IF('[1]#REF'!$H$3="",TRUE,S229&gt;0),IF('[1]#REF'!$H$4="",TRUE,T229&gt;0),IF('[1]#REF'!$H$5="",TRUE,U229&gt;0),IF('[1]#REF'!$H$6="",TRUE,V229&gt;0),IF('[1]#REF'!$H$7="",TRUE,W229&gt;0)),"ACEITAR PARA PRÓXIMA ANÁLISE","REJEITAR NESTA ETAPA")</f>
        <v>#REF!</v>
      </c>
      <c r="Y229" s="10"/>
    </row>
    <row r="230" ht="12.75" hidden="1" customHeight="1" spans="1:25">
      <c r="A230" s="38"/>
      <c r="B230" s="37" t="str">
        <f>'Etapa Seleção (Tit-Abs-Key)'!A229</f>
        <v>REJEITADO</v>
      </c>
      <c r="C230" s="7"/>
      <c r="D230" s="7"/>
      <c r="E230" s="7"/>
      <c r="F230" s="37" t="str">
        <f t="shared" si="0"/>
        <v>DIVERGÊNCIA</v>
      </c>
      <c r="G230" s="6"/>
      <c r="H230" s="6"/>
      <c r="I230" s="6"/>
      <c r="J230" s="6"/>
      <c r="K230" s="6"/>
      <c r="L230" s="6"/>
      <c r="M230" s="6"/>
      <c r="N230" s="6"/>
      <c r="O230" s="6"/>
      <c r="P230" s="6"/>
      <c r="Q230" s="6"/>
      <c r="R230" s="6"/>
      <c r="S230" s="45">
        <v>0</v>
      </c>
      <c r="T230" s="45">
        <v>0</v>
      </c>
      <c r="U230" s="45">
        <v>0</v>
      </c>
      <c r="V230" s="45">
        <v>0</v>
      </c>
      <c r="W230" s="45">
        <v>0</v>
      </c>
      <c r="X230" s="45" t="e">
        <f>IF(AND(IF('[1]#REF'!$H$3="",TRUE,S230&gt;0),IF('[1]#REF'!$H$4="",TRUE,T230&gt;0),IF('[1]#REF'!$H$5="",TRUE,U230&gt;0),IF('[1]#REF'!$H$6="",TRUE,V230&gt;0),IF('[1]#REF'!$H$7="",TRUE,W230&gt;0)),"ACEITAR PARA PRÓXIMA ANÁLISE","REJEITAR NESTA ETAPA")</f>
        <v>#REF!</v>
      </c>
      <c r="Y230" s="10"/>
    </row>
    <row r="231" ht="12.75" hidden="1" customHeight="1" spans="1:25">
      <c r="A231" s="39"/>
      <c r="B231" s="37" t="str">
        <f>'Etapa Seleção (Tit-Abs-Key)'!A230</f>
        <v>REJEITADO</v>
      </c>
      <c r="C231" s="7"/>
      <c r="D231" s="7"/>
      <c r="E231" s="7"/>
      <c r="F231" s="37" t="str">
        <f t="shared" si="0"/>
        <v>DIVERGÊNCIA</v>
      </c>
      <c r="G231" s="6"/>
      <c r="H231" s="6"/>
      <c r="I231" s="6"/>
      <c r="J231" s="6"/>
      <c r="K231" s="6"/>
      <c r="L231" s="6"/>
      <c r="M231" s="6"/>
      <c r="N231" s="6"/>
      <c r="O231" s="6"/>
      <c r="P231" s="6"/>
      <c r="Q231" s="6"/>
      <c r="R231" s="6"/>
      <c r="S231" s="45">
        <v>0</v>
      </c>
      <c r="T231" s="45">
        <v>0</v>
      </c>
      <c r="U231" s="45">
        <v>0</v>
      </c>
      <c r="V231" s="45">
        <v>0</v>
      </c>
      <c r="W231" s="45">
        <v>0</v>
      </c>
      <c r="X231" s="45" t="e">
        <f>IF(AND(IF('[1]#REF'!$H$3="",TRUE,S231&gt;0),IF('[1]#REF'!$H$4="",TRUE,T231&gt;0),IF('[1]#REF'!$H$5="",TRUE,U231&gt;0),IF('[1]#REF'!$H$6="",TRUE,V231&gt;0),IF('[1]#REF'!$H$7="",TRUE,W231&gt;0)),"ACEITAR PARA PRÓXIMA ANÁLISE","REJEITAR NESTA ETAPA")</f>
        <v>#REF!</v>
      </c>
      <c r="Y231" s="10"/>
    </row>
    <row r="232" ht="12.75" hidden="1" customHeight="1" spans="1:25">
      <c r="A232" s="38"/>
      <c r="B232" s="37" t="str">
        <f>'Etapa Seleção (Tit-Abs-Key)'!A231</f>
        <v>REJEITADO</v>
      </c>
      <c r="C232" s="7"/>
      <c r="D232" s="7"/>
      <c r="E232" s="7"/>
      <c r="F232" s="37" t="str">
        <f t="shared" si="0"/>
        <v>DIVERGÊNCIA</v>
      </c>
      <c r="G232" s="6"/>
      <c r="H232" s="6"/>
      <c r="I232" s="6"/>
      <c r="J232" s="6"/>
      <c r="K232" s="6"/>
      <c r="L232" s="6"/>
      <c r="M232" s="6"/>
      <c r="N232" s="6"/>
      <c r="O232" s="6"/>
      <c r="P232" s="6"/>
      <c r="Q232" s="6"/>
      <c r="R232" s="6"/>
      <c r="S232" s="45">
        <v>0</v>
      </c>
      <c r="T232" s="45">
        <v>0</v>
      </c>
      <c r="U232" s="45">
        <v>0</v>
      </c>
      <c r="V232" s="45">
        <v>0</v>
      </c>
      <c r="W232" s="45">
        <v>0</v>
      </c>
      <c r="X232" s="45" t="e">
        <f>IF(AND(IF('[1]#REF'!$H$3="",TRUE,S232&gt;0),IF('[1]#REF'!$H$4="",TRUE,T232&gt;0),IF('[1]#REF'!$H$5="",TRUE,U232&gt;0),IF('[1]#REF'!$H$6="",TRUE,V232&gt;0),IF('[1]#REF'!$H$7="",TRUE,W232&gt;0)),"ACEITAR PARA PRÓXIMA ANÁLISE","REJEITAR NESTA ETAPA")</f>
        <v>#REF!</v>
      </c>
      <c r="Y232" s="10"/>
    </row>
    <row r="233" ht="12.75" hidden="1" customHeight="1" spans="1:25">
      <c r="A233" s="38"/>
      <c r="B233" s="37" t="str">
        <f>'Etapa Seleção (Tit-Abs-Key)'!A232</f>
        <v>REJEITADO</v>
      </c>
      <c r="C233" s="7"/>
      <c r="D233" s="7"/>
      <c r="E233" s="7"/>
      <c r="F233" s="37" t="str">
        <f t="shared" si="0"/>
        <v>DIVERGÊNCIA</v>
      </c>
      <c r="G233" s="6"/>
      <c r="H233" s="6"/>
      <c r="I233" s="6"/>
      <c r="J233" s="6"/>
      <c r="K233" s="6"/>
      <c r="L233" s="6"/>
      <c r="M233" s="6"/>
      <c r="N233" s="6"/>
      <c r="O233" s="6"/>
      <c r="P233" s="6"/>
      <c r="Q233" s="6"/>
      <c r="R233" s="6"/>
      <c r="S233" s="45">
        <v>0</v>
      </c>
      <c r="T233" s="45">
        <v>0</v>
      </c>
      <c r="U233" s="45">
        <v>0</v>
      </c>
      <c r="V233" s="45">
        <v>0</v>
      </c>
      <c r="W233" s="45">
        <v>0</v>
      </c>
      <c r="X233" s="45" t="e">
        <f>IF(AND(IF('[1]#REF'!$H$3="",TRUE,S233&gt;0),IF('[1]#REF'!$H$4="",TRUE,T233&gt;0),IF('[1]#REF'!$H$5="",TRUE,U233&gt;0),IF('[1]#REF'!$H$6="",TRUE,V233&gt;0),IF('[1]#REF'!$H$7="",TRUE,W233&gt;0)),"ACEITAR PARA PRÓXIMA ANÁLISE","REJEITAR NESTA ETAPA")</f>
        <v>#REF!</v>
      </c>
      <c r="Y233" s="10"/>
    </row>
    <row r="234" ht="12.75" hidden="1" customHeight="1" spans="1:25">
      <c r="A234" s="38"/>
      <c r="B234" s="37" t="str">
        <f>'Etapa Seleção (Tit-Abs-Key)'!A233</f>
        <v>REJEITADO</v>
      </c>
      <c r="C234" s="7"/>
      <c r="D234" s="7"/>
      <c r="E234" s="7"/>
      <c r="F234" s="37" t="str">
        <f t="shared" si="0"/>
        <v>DIVERGÊNCIA</v>
      </c>
      <c r="G234" s="6"/>
      <c r="H234" s="6"/>
      <c r="I234" s="6"/>
      <c r="J234" s="6"/>
      <c r="K234" s="6"/>
      <c r="L234" s="6"/>
      <c r="M234" s="6"/>
      <c r="N234" s="6"/>
      <c r="O234" s="6"/>
      <c r="P234" s="6"/>
      <c r="Q234" s="6"/>
      <c r="R234" s="6"/>
      <c r="S234" s="45">
        <v>0</v>
      </c>
      <c r="T234" s="45">
        <v>0</v>
      </c>
      <c r="U234" s="45">
        <v>0</v>
      </c>
      <c r="V234" s="45">
        <v>0</v>
      </c>
      <c r="W234" s="45">
        <v>0</v>
      </c>
      <c r="X234" s="45" t="e">
        <f>IF(AND(IF('[1]#REF'!$H$3="",TRUE,S234&gt;0),IF('[1]#REF'!$H$4="",TRUE,T234&gt;0),IF('[1]#REF'!$H$5="",TRUE,U234&gt;0),IF('[1]#REF'!$H$6="",TRUE,V234&gt;0),IF('[1]#REF'!$H$7="",TRUE,W234&gt;0)),"ACEITAR PARA PRÓXIMA ANÁLISE","REJEITAR NESTA ETAPA")</f>
        <v>#REF!</v>
      </c>
      <c r="Y234" s="10"/>
    </row>
    <row r="235" ht="12.75" hidden="1" customHeight="1" spans="1:25">
      <c r="A235" s="39"/>
      <c r="B235" s="37" t="str">
        <f>'Etapa Seleção (Tit-Abs-Key)'!A234</f>
        <v>REJEITADO</v>
      </c>
      <c r="C235" s="7"/>
      <c r="D235" s="7"/>
      <c r="E235" s="7"/>
      <c r="F235" s="37" t="str">
        <f t="shared" si="0"/>
        <v>DIVERGÊNCIA</v>
      </c>
      <c r="G235" s="6"/>
      <c r="H235" s="6"/>
      <c r="I235" s="6"/>
      <c r="J235" s="6"/>
      <c r="K235" s="6"/>
      <c r="L235" s="6"/>
      <c r="M235" s="6"/>
      <c r="N235" s="6"/>
      <c r="O235" s="6"/>
      <c r="P235" s="6"/>
      <c r="Q235" s="6"/>
      <c r="R235" s="6"/>
      <c r="S235" s="45">
        <v>0</v>
      </c>
      <c r="T235" s="45">
        <v>0</v>
      </c>
      <c r="U235" s="45">
        <v>0</v>
      </c>
      <c r="V235" s="45">
        <v>0</v>
      </c>
      <c r="W235" s="45">
        <v>0</v>
      </c>
      <c r="X235" s="45" t="e">
        <f>IF(AND(IF('[1]#REF'!$H$3="",TRUE,S235&gt;0),IF('[1]#REF'!$H$4="",TRUE,T235&gt;0),IF('[1]#REF'!$H$5="",TRUE,U235&gt;0),IF('[1]#REF'!$H$6="",TRUE,V235&gt;0),IF('[1]#REF'!$H$7="",TRUE,W235&gt;0)),"ACEITAR PARA PRÓXIMA ANÁLISE","REJEITAR NESTA ETAPA")</f>
        <v>#REF!</v>
      </c>
      <c r="Y235" s="10"/>
    </row>
    <row r="236" ht="12.75" hidden="1" customHeight="1" spans="1:25">
      <c r="A236" s="38"/>
      <c r="B236" s="37" t="str">
        <f>'Etapa Seleção (Tit-Abs-Key)'!A235</f>
        <v>REJEITADO</v>
      </c>
      <c r="C236" s="7"/>
      <c r="D236" s="7"/>
      <c r="E236" s="7"/>
      <c r="F236" s="37" t="str">
        <f t="shared" si="0"/>
        <v>DIVERGÊNCIA</v>
      </c>
      <c r="G236" s="6"/>
      <c r="H236" s="6"/>
      <c r="I236" s="6"/>
      <c r="J236" s="6"/>
      <c r="K236" s="6"/>
      <c r="L236" s="6"/>
      <c r="M236" s="6"/>
      <c r="N236" s="6"/>
      <c r="O236" s="6"/>
      <c r="P236" s="6"/>
      <c r="Q236" s="6"/>
      <c r="R236" s="6"/>
      <c r="S236" s="45">
        <v>0</v>
      </c>
      <c r="T236" s="45">
        <v>0</v>
      </c>
      <c r="U236" s="45">
        <v>0</v>
      </c>
      <c r="V236" s="45">
        <v>0</v>
      </c>
      <c r="W236" s="45">
        <v>0</v>
      </c>
      <c r="X236" s="45" t="e">
        <f>IF(AND(IF('[1]#REF'!$H$3="",TRUE,S236&gt;0),IF('[1]#REF'!$H$4="",TRUE,T236&gt;0),IF('[1]#REF'!$H$5="",TRUE,U236&gt;0),IF('[1]#REF'!$H$6="",TRUE,V236&gt;0),IF('[1]#REF'!$H$7="",TRUE,W236&gt;0)),"ACEITAR PARA PRÓXIMA ANÁLISE","REJEITAR NESTA ETAPA")</f>
        <v>#REF!</v>
      </c>
      <c r="Y236" s="10"/>
    </row>
    <row r="237" ht="12.75" hidden="1" customHeight="1" spans="1:25">
      <c r="A237" s="38"/>
      <c r="B237" s="37" t="str">
        <f>'Etapa Seleção (Tit-Abs-Key)'!A236</f>
        <v>REJEITADO</v>
      </c>
      <c r="C237" s="7"/>
      <c r="D237" s="7"/>
      <c r="E237" s="7"/>
      <c r="F237" s="37" t="str">
        <f t="shared" si="0"/>
        <v>DIVERGÊNCIA</v>
      </c>
      <c r="G237" s="6"/>
      <c r="H237" s="6"/>
      <c r="I237" s="6"/>
      <c r="J237" s="6"/>
      <c r="K237" s="6"/>
      <c r="L237" s="6"/>
      <c r="M237" s="6"/>
      <c r="N237" s="6"/>
      <c r="O237" s="6"/>
      <c r="P237" s="6"/>
      <c r="Q237" s="6"/>
      <c r="R237" s="6"/>
      <c r="S237" s="45">
        <v>0</v>
      </c>
      <c r="T237" s="45">
        <v>0</v>
      </c>
      <c r="U237" s="45">
        <v>0</v>
      </c>
      <c r="V237" s="45">
        <v>0</v>
      </c>
      <c r="W237" s="45">
        <v>0</v>
      </c>
      <c r="X237" s="45" t="e">
        <f>IF(AND(IF('[1]#REF'!$H$3="",TRUE,S237&gt;0),IF('[1]#REF'!$H$4="",TRUE,T237&gt;0),IF('[1]#REF'!$H$5="",TRUE,U237&gt;0),IF('[1]#REF'!$H$6="",TRUE,V237&gt;0),IF('[1]#REF'!$H$7="",TRUE,W237&gt;0)),"ACEITAR PARA PRÓXIMA ANÁLISE","REJEITAR NESTA ETAPA")</f>
        <v>#REF!</v>
      </c>
      <c r="Y237" s="10"/>
    </row>
    <row r="238" ht="12.75" hidden="1" customHeight="1" spans="1:25">
      <c r="A238" s="38"/>
      <c r="B238" s="37" t="str">
        <f>'Etapa Seleção (Tit-Abs-Key)'!A237</f>
        <v>REJEITADO</v>
      </c>
      <c r="C238" s="7"/>
      <c r="D238" s="7"/>
      <c r="E238" s="7"/>
      <c r="F238" s="37" t="str">
        <f t="shared" si="0"/>
        <v>DIVERGÊNCIA</v>
      </c>
      <c r="G238" s="6"/>
      <c r="H238" s="6"/>
      <c r="I238" s="6"/>
      <c r="J238" s="6"/>
      <c r="K238" s="6"/>
      <c r="L238" s="6"/>
      <c r="M238" s="6"/>
      <c r="N238" s="6"/>
      <c r="O238" s="6"/>
      <c r="P238" s="6"/>
      <c r="Q238" s="6"/>
      <c r="R238" s="6"/>
      <c r="S238" s="45">
        <v>0</v>
      </c>
      <c r="T238" s="45">
        <v>0</v>
      </c>
      <c r="U238" s="45">
        <v>0</v>
      </c>
      <c r="V238" s="45">
        <v>0</v>
      </c>
      <c r="W238" s="45">
        <v>0</v>
      </c>
      <c r="X238" s="45" t="e">
        <f>IF(AND(IF('[1]#REF'!$H$3="",TRUE,S238&gt;0),IF('[1]#REF'!$H$4="",TRUE,T238&gt;0),IF('[1]#REF'!$H$5="",TRUE,U238&gt;0),IF('[1]#REF'!$H$6="",TRUE,V238&gt;0),IF('[1]#REF'!$H$7="",TRUE,W238&gt;0)),"ACEITAR PARA PRÓXIMA ANÁLISE","REJEITAR NESTA ETAPA")</f>
        <v>#REF!</v>
      </c>
      <c r="Y238" s="10"/>
    </row>
    <row r="239" ht="12.75" hidden="1" customHeight="1" spans="1:25">
      <c r="A239" s="39"/>
      <c r="B239" s="37" t="str">
        <f>'Etapa Seleção (Tit-Abs-Key)'!A238</f>
        <v>REJEITADO</v>
      </c>
      <c r="C239" s="7"/>
      <c r="D239" s="7"/>
      <c r="E239" s="7"/>
      <c r="F239" s="37" t="str">
        <f t="shared" si="0"/>
        <v>DIVERGÊNCIA</v>
      </c>
      <c r="G239" s="6"/>
      <c r="H239" s="6"/>
      <c r="I239" s="6"/>
      <c r="J239" s="6"/>
      <c r="K239" s="6"/>
      <c r="L239" s="6"/>
      <c r="M239" s="6"/>
      <c r="N239" s="6"/>
      <c r="O239" s="6"/>
      <c r="P239" s="6"/>
      <c r="Q239" s="6"/>
      <c r="R239" s="6"/>
      <c r="S239" s="45">
        <v>0</v>
      </c>
      <c r="T239" s="45">
        <v>0</v>
      </c>
      <c r="U239" s="45">
        <v>0</v>
      </c>
      <c r="V239" s="45">
        <v>0</v>
      </c>
      <c r="W239" s="45">
        <v>0</v>
      </c>
      <c r="X239" s="45" t="e">
        <f>IF(AND(IF('[1]#REF'!$H$3="",TRUE,S239&gt;0),IF('[1]#REF'!$H$4="",TRUE,T239&gt;0),IF('[1]#REF'!$H$5="",TRUE,U239&gt;0),IF('[1]#REF'!$H$6="",TRUE,V239&gt;0),IF('[1]#REF'!$H$7="",TRUE,W239&gt;0)),"ACEITAR PARA PRÓXIMA ANÁLISE","REJEITAR NESTA ETAPA")</f>
        <v>#REF!</v>
      </c>
      <c r="Y239" s="10"/>
    </row>
    <row r="240" ht="12.75" hidden="1" customHeight="1" spans="1:25">
      <c r="A240" s="38"/>
      <c r="B240" s="37" t="str">
        <f>'Etapa Seleção (Tit-Abs-Key)'!A239</f>
        <v>REJEITADO</v>
      </c>
      <c r="C240" s="7"/>
      <c r="D240" s="7"/>
      <c r="E240" s="7"/>
      <c r="F240" s="37" t="str">
        <f t="shared" si="0"/>
        <v>DIVERGÊNCIA</v>
      </c>
      <c r="G240" s="6"/>
      <c r="H240" s="6"/>
      <c r="I240" s="6"/>
      <c r="J240" s="6"/>
      <c r="K240" s="6"/>
      <c r="L240" s="6"/>
      <c r="M240" s="6"/>
      <c r="N240" s="6"/>
      <c r="O240" s="6"/>
      <c r="P240" s="6"/>
      <c r="Q240" s="6"/>
      <c r="R240" s="6"/>
      <c r="S240" s="45">
        <v>0</v>
      </c>
      <c r="T240" s="45">
        <v>0</v>
      </c>
      <c r="U240" s="45">
        <v>0</v>
      </c>
      <c r="V240" s="45">
        <v>0</v>
      </c>
      <c r="W240" s="45">
        <v>0</v>
      </c>
      <c r="X240" s="45" t="e">
        <f>IF(AND(IF('[1]#REF'!$H$3="",TRUE,S240&gt;0),IF('[1]#REF'!$H$4="",TRUE,T240&gt;0),IF('[1]#REF'!$H$5="",TRUE,U240&gt;0),IF('[1]#REF'!$H$6="",TRUE,V240&gt;0),IF('[1]#REF'!$H$7="",TRUE,W240&gt;0)),"ACEITAR PARA PRÓXIMA ANÁLISE","REJEITAR NESTA ETAPA")</f>
        <v>#REF!</v>
      </c>
      <c r="Y240" s="10"/>
    </row>
    <row r="241" ht="12.75" hidden="1" customHeight="1" spans="1:25">
      <c r="A241" s="38"/>
      <c r="B241" s="37" t="str">
        <f>'Etapa Seleção (Tit-Abs-Key)'!A240</f>
        <v>REJEITADO</v>
      </c>
      <c r="C241" s="7"/>
      <c r="D241" s="7"/>
      <c r="E241" s="7"/>
      <c r="F241" s="37" t="str">
        <f t="shared" si="0"/>
        <v>DIVERGÊNCIA</v>
      </c>
      <c r="G241" s="6"/>
      <c r="H241" s="6"/>
      <c r="I241" s="6"/>
      <c r="J241" s="6"/>
      <c r="K241" s="6"/>
      <c r="L241" s="6"/>
      <c r="M241" s="6"/>
      <c r="N241" s="6"/>
      <c r="O241" s="6"/>
      <c r="P241" s="6"/>
      <c r="Q241" s="6"/>
      <c r="R241" s="6"/>
      <c r="S241" s="45">
        <v>0</v>
      </c>
      <c r="T241" s="45">
        <v>0</v>
      </c>
      <c r="U241" s="45">
        <v>0</v>
      </c>
      <c r="V241" s="45">
        <v>0</v>
      </c>
      <c r="W241" s="45">
        <v>0</v>
      </c>
      <c r="X241" s="45" t="e">
        <f>IF(AND(IF('[1]#REF'!$H$3="",TRUE,S241&gt;0),IF('[1]#REF'!$H$4="",TRUE,T241&gt;0),IF('[1]#REF'!$H$5="",TRUE,U241&gt;0),IF('[1]#REF'!$H$6="",TRUE,V241&gt;0),IF('[1]#REF'!$H$7="",TRUE,W241&gt;0)),"ACEITAR PARA PRÓXIMA ANÁLISE","REJEITAR NESTA ETAPA")</f>
        <v>#REF!</v>
      </c>
      <c r="Y241" s="10"/>
    </row>
    <row r="242" ht="12.75" hidden="1" customHeight="1" spans="1:25">
      <c r="A242" s="38"/>
      <c r="B242" s="37" t="str">
        <f>'Etapa Seleção (Tit-Abs-Key)'!A241</f>
        <v>REJEITADO</v>
      </c>
      <c r="C242" s="7"/>
      <c r="D242" s="7"/>
      <c r="E242" s="7"/>
      <c r="F242" s="37" t="str">
        <f t="shared" si="0"/>
        <v>DIVERGÊNCIA</v>
      </c>
      <c r="G242" s="6"/>
      <c r="H242" s="6"/>
      <c r="I242" s="6"/>
      <c r="J242" s="6"/>
      <c r="K242" s="6"/>
      <c r="L242" s="6"/>
      <c r="M242" s="6"/>
      <c r="N242" s="6"/>
      <c r="O242" s="6"/>
      <c r="P242" s="6"/>
      <c r="Q242" s="6"/>
      <c r="R242" s="6"/>
      <c r="S242" s="45">
        <v>0</v>
      </c>
      <c r="T242" s="45">
        <v>0</v>
      </c>
      <c r="U242" s="45">
        <v>0</v>
      </c>
      <c r="V242" s="45">
        <v>0</v>
      </c>
      <c r="W242" s="45">
        <v>0</v>
      </c>
      <c r="X242" s="45" t="e">
        <f>IF(AND(IF('[1]#REF'!$H$3="",TRUE,S242&gt;0),IF('[1]#REF'!$H$4="",TRUE,T242&gt;0),IF('[1]#REF'!$H$5="",TRUE,U242&gt;0),IF('[1]#REF'!$H$6="",TRUE,V242&gt;0),IF('[1]#REF'!$H$7="",TRUE,W242&gt;0)),"ACEITAR PARA PRÓXIMA ANÁLISE","REJEITAR NESTA ETAPA")</f>
        <v>#REF!</v>
      </c>
      <c r="Y242" s="10"/>
    </row>
    <row r="243" ht="12.75" hidden="1" customHeight="1" spans="1:25">
      <c r="A243" s="38"/>
      <c r="B243" s="37" t="str">
        <f>'Etapa Seleção (Tit-Abs-Key)'!A242</f>
        <v>REJEITADO</v>
      </c>
      <c r="C243" s="7"/>
      <c r="D243" s="7"/>
      <c r="E243" s="7"/>
      <c r="F243" s="37" t="str">
        <f t="shared" si="0"/>
        <v>DIVERGÊNCIA</v>
      </c>
      <c r="G243" s="6"/>
      <c r="H243" s="6"/>
      <c r="I243" s="6"/>
      <c r="J243" s="6"/>
      <c r="K243" s="6"/>
      <c r="L243" s="6"/>
      <c r="M243" s="6"/>
      <c r="N243" s="6"/>
      <c r="O243" s="6"/>
      <c r="P243" s="6"/>
      <c r="Q243" s="6"/>
      <c r="R243" s="6"/>
      <c r="S243" s="45">
        <v>0</v>
      </c>
      <c r="T243" s="45">
        <v>0</v>
      </c>
      <c r="U243" s="45">
        <v>0</v>
      </c>
      <c r="V243" s="45">
        <v>0</v>
      </c>
      <c r="W243" s="45">
        <v>0</v>
      </c>
      <c r="X243" s="45" t="e">
        <f>IF(AND(IF('[1]#REF'!$H$3="",TRUE,S243&gt;0),IF('[1]#REF'!$H$4="",TRUE,T243&gt;0),IF('[1]#REF'!$H$5="",TRUE,U243&gt;0),IF('[1]#REF'!$H$6="",TRUE,V243&gt;0),IF('[1]#REF'!$H$7="",TRUE,W243&gt;0)),"ACEITAR PARA PRÓXIMA ANÁLISE","REJEITAR NESTA ETAPA")</f>
        <v>#REF!</v>
      </c>
      <c r="Y243" s="10"/>
    </row>
    <row r="244" ht="12.75" hidden="1" customHeight="1" spans="1:25">
      <c r="A244" s="38"/>
      <c r="B244" s="37" t="str">
        <f>'Etapa Seleção (Tit-Abs-Key)'!A243</f>
        <v>REJEITADO</v>
      </c>
      <c r="C244" s="7"/>
      <c r="D244" s="7"/>
      <c r="E244" s="7"/>
      <c r="F244" s="37" t="str">
        <f t="shared" si="0"/>
        <v>DIVERGÊNCIA</v>
      </c>
      <c r="G244" s="6"/>
      <c r="H244" s="6"/>
      <c r="I244" s="6"/>
      <c r="J244" s="6"/>
      <c r="K244" s="6"/>
      <c r="L244" s="6"/>
      <c r="M244" s="6"/>
      <c r="N244" s="6"/>
      <c r="O244" s="6"/>
      <c r="P244" s="6"/>
      <c r="Q244" s="6"/>
      <c r="R244" s="6"/>
      <c r="S244" s="45">
        <v>0</v>
      </c>
      <c r="T244" s="45">
        <v>0</v>
      </c>
      <c r="U244" s="45">
        <v>0</v>
      </c>
      <c r="V244" s="45">
        <v>0</v>
      </c>
      <c r="W244" s="45">
        <v>0</v>
      </c>
      <c r="X244" s="45" t="e">
        <f>IF(AND(IF('[1]#REF'!$H$3="",TRUE,S244&gt;0),IF('[1]#REF'!$H$4="",TRUE,T244&gt;0),IF('[1]#REF'!$H$5="",TRUE,U244&gt;0),IF('[1]#REF'!$H$6="",TRUE,V244&gt;0),IF('[1]#REF'!$H$7="",TRUE,W244&gt;0)),"ACEITAR PARA PRÓXIMA ANÁLISE","REJEITAR NESTA ETAPA")</f>
        <v>#REF!</v>
      </c>
      <c r="Y244" s="10"/>
    </row>
    <row r="245" ht="12.75" hidden="1" customHeight="1" spans="1:25">
      <c r="A245" s="38"/>
      <c r="B245" s="37" t="str">
        <f>'Etapa Seleção (Tit-Abs-Key)'!A244</f>
        <v>REJEITADO</v>
      </c>
      <c r="C245" s="7"/>
      <c r="D245" s="7"/>
      <c r="E245" s="7"/>
      <c r="F245" s="37" t="str">
        <f t="shared" si="0"/>
        <v>DIVERGÊNCIA</v>
      </c>
      <c r="G245" s="6"/>
      <c r="H245" s="6"/>
      <c r="I245" s="6"/>
      <c r="J245" s="6"/>
      <c r="K245" s="6"/>
      <c r="L245" s="6"/>
      <c r="M245" s="6"/>
      <c r="N245" s="6"/>
      <c r="O245" s="6"/>
      <c r="P245" s="6"/>
      <c r="Q245" s="6"/>
      <c r="R245" s="6"/>
      <c r="S245" s="45">
        <v>0</v>
      </c>
      <c r="T245" s="45">
        <v>0</v>
      </c>
      <c r="U245" s="45">
        <v>0</v>
      </c>
      <c r="V245" s="45">
        <v>0</v>
      </c>
      <c r="W245" s="45">
        <v>0</v>
      </c>
      <c r="X245" s="45" t="e">
        <f>IF(AND(IF('[1]#REF'!$H$3="",TRUE,S245&gt;0),IF('[1]#REF'!$H$4="",TRUE,T245&gt;0),IF('[1]#REF'!$H$5="",TRUE,U245&gt;0),IF('[1]#REF'!$H$6="",TRUE,V245&gt;0),IF('[1]#REF'!$H$7="",TRUE,W245&gt;0)),"ACEITAR PARA PRÓXIMA ANÁLISE","REJEITAR NESTA ETAPA")</f>
        <v>#REF!</v>
      </c>
      <c r="Y245" s="10"/>
    </row>
    <row r="246" ht="12.75" hidden="1" customHeight="1" spans="1:25">
      <c r="A246" s="39"/>
      <c r="B246" s="37" t="str">
        <f>'Etapa Seleção (Tit-Abs-Key)'!A245</f>
        <v>REJEITADO</v>
      </c>
      <c r="C246" s="7"/>
      <c r="D246" s="7"/>
      <c r="E246" s="7"/>
      <c r="F246" s="37" t="str">
        <f t="shared" si="0"/>
        <v>DIVERGÊNCIA</v>
      </c>
      <c r="G246" s="6"/>
      <c r="H246" s="6"/>
      <c r="I246" s="6"/>
      <c r="J246" s="6"/>
      <c r="K246" s="6"/>
      <c r="L246" s="6"/>
      <c r="M246" s="6"/>
      <c r="N246" s="6"/>
      <c r="O246" s="6"/>
      <c r="P246" s="6"/>
      <c r="Q246" s="6"/>
      <c r="R246" s="6"/>
      <c r="S246" s="45">
        <v>0</v>
      </c>
      <c r="T246" s="45">
        <v>0</v>
      </c>
      <c r="U246" s="45">
        <v>0</v>
      </c>
      <c r="V246" s="45">
        <v>0</v>
      </c>
      <c r="W246" s="45">
        <v>0</v>
      </c>
      <c r="X246" s="45" t="e">
        <f>IF(AND(IF('[1]#REF'!$H$3="",TRUE,S246&gt;0),IF('[1]#REF'!$H$4="",TRUE,T246&gt;0),IF('[1]#REF'!$H$5="",TRUE,U246&gt;0),IF('[1]#REF'!$H$6="",TRUE,V246&gt;0),IF('[1]#REF'!$H$7="",TRUE,W246&gt;0)),"ACEITAR PARA PRÓXIMA ANÁLISE","REJEITAR NESTA ETAPA")</f>
        <v>#REF!</v>
      </c>
      <c r="Y246" s="10"/>
    </row>
    <row r="247" ht="12.75" hidden="1" customHeight="1" spans="1:25">
      <c r="A247" s="38"/>
      <c r="B247" s="37" t="str">
        <f>'Etapa Seleção (Tit-Abs-Key)'!A246</f>
        <v>REJEITADO</v>
      </c>
      <c r="C247" s="7"/>
      <c r="D247" s="7"/>
      <c r="E247" s="7"/>
      <c r="F247" s="37" t="str">
        <f t="shared" si="0"/>
        <v>DIVERGÊNCIA</v>
      </c>
      <c r="G247" s="6"/>
      <c r="H247" s="6"/>
      <c r="I247" s="6"/>
      <c r="J247" s="6"/>
      <c r="K247" s="6"/>
      <c r="L247" s="6"/>
      <c r="M247" s="6"/>
      <c r="N247" s="6"/>
      <c r="O247" s="6"/>
      <c r="P247" s="6"/>
      <c r="Q247" s="6"/>
      <c r="R247" s="6"/>
      <c r="S247" s="45">
        <v>0</v>
      </c>
      <c r="T247" s="45">
        <v>0</v>
      </c>
      <c r="U247" s="45">
        <v>0</v>
      </c>
      <c r="V247" s="45">
        <v>0</v>
      </c>
      <c r="W247" s="45">
        <v>0</v>
      </c>
      <c r="X247" s="45" t="e">
        <f>IF(AND(IF('[1]#REF'!$H$3="",TRUE,S247&gt;0),IF('[1]#REF'!$H$4="",TRUE,T247&gt;0),IF('[1]#REF'!$H$5="",TRUE,U247&gt;0),IF('[1]#REF'!$H$6="",TRUE,V247&gt;0),IF('[1]#REF'!$H$7="",TRUE,W247&gt;0)),"ACEITAR PARA PRÓXIMA ANÁLISE","REJEITAR NESTA ETAPA")</f>
        <v>#REF!</v>
      </c>
      <c r="Y247" s="10"/>
    </row>
    <row r="248" ht="12.75" customHeight="1" spans="1:25">
      <c r="A248" s="36" t="s">
        <v>29</v>
      </c>
      <c r="B248" s="37" t="str">
        <f>'Etapa Seleção (Tit-Abs-Key)'!A44</f>
        <v>SELECIONADO</v>
      </c>
      <c r="C248" s="7" t="s">
        <v>3362</v>
      </c>
      <c r="D248" s="7"/>
      <c r="E248" s="7"/>
      <c r="F248" s="37" t="str">
        <f t="shared" si="0"/>
        <v>DIVERGÊNCIA</v>
      </c>
      <c r="G248" s="7"/>
      <c r="H248" s="6"/>
      <c r="I248" s="6"/>
      <c r="J248" s="6"/>
      <c r="K248" s="6"/>
      <c r="L248" s="6"/>
      <c r="M248" s="6"/>
      <c r="N248" s="6"/>
      <c r="O248" s="6"/>
      <c r="P248" s="6"/>
      <c r="Q248" s="6"/>
      <c r="R248" s="6"/>
      <c r="S248" s="45">
        <v>0</v>
      </c>
      <c r="T248" s="45">
        <v>0</v>
      </c>
      <c r="U248" s="45">
        <v>0</v>
      </c>
      <c r="V248" s="45">
        <v>0</v>
      </c>
      <c r="W248" s="45">
        <v>0</v>
      </c>
      <c r="X248" s="45" t="e">
        <f>IF(AND(IF('[1]#REF'!$H$3="",TRUE,S248&gt;0),IF('[1]#REF'!$H$4="",TRUE,T248&gt;0),IF('[1]#REF'!$H$5="",TRUE,U248&gt;0),IF('[1]#REF'!$H$6="",TRUE,V248&gt;0),IF('[1]#REF'!$H$7="",TRUE,W248&gt;0)),"ACEITAR PARA PRÓXIMA ANÁLISE","REJEITAR NESTA ETAPA")</f>
        <v>#REF!</v>
      </c>
      <c r="Y248" s="10"/>
    </row>
    <row r="249" ht="12.75" hidden="1" customHeight="1" spans="1:25">
      <c r="A249" s="38"/>
      <c r="B249" s="37" t="str">
        <f>'Etapa Seleção (Tit-Abs-Key)'!A248</f>
        <v>REJEITADO</v>
      </c>
      <c r="C249" s="7"/>
      <c r="D249" s="7"/>
      <c r="E249" s="7"/>
      <c r="F249" s="37" t="str">
        <f t="shared" si="0"/>
        <v>DIVERGÊNCIA</v>
      </c>
      <c r="G249" s="6"/>
      <c r="H249" s="6"/>
      <c r="I249" s="6"/>
      <c r="J249" s="6"/>
      <c r="K249" s="6"/>
      <c r="L249" s="6"/>
      <c r="M249" s="6"/>
      <c r="N249" s="6"/>
      <c r="O249" s="6"/>
      <c r="P249" s="6"/>
      <c r="Q249" s="6"/>
      <c r="R249" s="6"/>
      <c r="S249" s="45">
        <v>0</v>
      </c>
      <c r="T249" s="45">
        <v>0</v>
      </c>
      <c r="U249" s="45">
        <v>0</v>
      </c>
      <c r="V249" s="45">
        <v>0</v>
      </c>
      <c r="W249" s="45">
        <v>0</v>
      </c>
      <c r="X249" s="45" t="e">
        <f>IF(AND(IF('[1]#REF'!$H$3="",TRUE,S249&gt;0),IF('[1]#REF'!$H$4="",TRUE,T249&gt;0),IF('[1]#REF'!$H$5="",TRUE,U249&gt;0),IF('[1]#REF'!$H$6="",TRUE,V249&gt;0),IF('[1]#REF'!$H$7="",TRUE,W249&gt;0)),"ACEITAR PARA PRÓXIMA ANÁLISE","REJEITAR NESTA ETAPA")</f>
        <v>#REF!</v>
      </c>
      <c r="Y249" s="10"/>
    </row>
    <row r="250" ht="12.75" hidden="1" customHeight="1" spans="1:25">
      <c r="A250" s="39"/>
      <c r="B250" s="37" t="str">
        <f>'Etapa Seleção (Tit-Abs-Key)'!A249</f>
        <v>REJEITADO</v>
      </c>
      <c r="C250" s="7"/>
      <c r="D250" s="7"/>
      <c r="E250" s="7"/>
      <c r="F250" s="37" t="str">
        <f t="shared" si="0"/>
        <v>DIVERGÊNCIA</v>
      </c>
      <c r="G250" s="6"/>
      <c r="H250" s="6"/>
      <c r="I250" s="6"/>
      <c r="J250" s="6"/>
      <c r="K250" s="6"/>
      <c r="L250" s="6"/>
      <c r="M250" s="6"/>
      <c r="N250" s="6"/>
      <c r="O250" s="6"/>
      <c r="P250" s="6"/>
      <c r="Q250" s="6"/>
      <c r="R250" s="6"/>
      <c r="S250" s="45">
        <v>0</v>
      </c>
      <c r="T250" s="45">
        <v>0</v>
      </c>
      <c r="U250" s="45">
        <v>0</v>
      </c>
      <c r="V250" s="45">
        <v>0</v>
      </c>
      <c r="W250" s="45">
        <v>0</v>
      </c>
      <c r="X250" s="45" t="e">
        <f>IF(AND(IF('[1]#REF'!$H$3="",TRUE,S250&gt;0),IF('[1]#REF'!$H$4="",TRUE,T250&gt;0),IF('[1]#REF'!$H$5="",TRUE,U250&gt;0),IF('[1]#REF'!$H$6="",TRUE,V250&gt;0),IF('[1]#REF'!$H$7="",TRUE,W250&gt;0)),"ACEITAR PARA PRÓXIMA ANÁLISE","REJEITAR NESTA ETAPA")</f>
        <v>#REF!</v>
      </c>
      <c r="Y250" s="10"/>
    </row>
    <row r="251" ht="12.75" hidden="1" customHeight="1" spans="1:25">
      <c r="A251" s="38"/>
      <c r="B251" s="37" t="str">
        <f>'Etapa Seleção (Tit-Abs-Key)'!A250</f>
        <v>REJEITADO</v>
      </c>
      <c r="C251" s="7"/>
      <c r="D251" s="7"/>
      <c r="E251" s="7"/>
      <c r="F251" s="37" t="str">
        <f t="shared" si="0"/>
        <v>DIVERGÊNCIA</v>
      </c>
      <c r="G251" s="6"/>
      <c r="H251" s="6"/>
      <c r="I251" s="6"/>
      <c r="J251" s="6"/>
      <c r="K251" s="6"/>
      <c r="L251" s="6"/>
      <c r="M251" s="6"/>
      <c r="N251" s="6"/>
      <c r="O251" s="6"/>
      <c r="P251" s="6"/>
      <c r="Q251" s="6"/>
      <c r="R251" s="6"/>
      <c r="S251" s="45">
        <v>0</v>
      </c>
      <c r="T251" s="45">
        <v>0</v>
      </c>
      <c r="U251" s="45">
        <v>0</v>
      </c>
      <c r="V251" s="45">
        <v>0</v>
      </c>
      <c r="W251" s="45">
        <v>0</v>
      </c>
      <c r="X251" s="45" t="e">
        <f>IF(AND(IF('[1]#REF'!$H$3="",TRUE,S251&gt;0),IF('[1]#REF'!$H$4="",TRUE,T251&gt;0),IF('[1]#REF'!$H$5="",TRUE,U251&gt;0),IF('[1]#REF'!$H$6="",TRUE,V251&gt;0),IF('[1]#REF'!$H$7="",TRUE,W251&gt;0)),"ACEITAR PARA PRÓXIMA ANÁLISE","REJEITAR NESTA ETAPA")</f>
        <v>#REF!</v>
      </c>
      <c r="Y251" s="10"/>
    </row>
    <row r="252" ht="12.75" hidden="1" customHeight="1" spans="1:25">
      <c r="A252" s="38"/>
      <c r="B252" s="37" t="str">
        <f>'Etapa Seleção (Tit-Abs-Key)'!A251</f>
        <v>REJEITADO</v>
      </c>
      <c r="C252" s="7"/>
      <c r="D252" s="7"/>
      <c r="E252" s="7"/>
      <c r="F252" s="37" t="str">
        <f t="shared" si="0"/>
        <v>DIVERGÊNCIA</v>
      </c>
      <c r="G252" s="6"/>
      <c r="H252" s="6"/>
      <c r="I252" s="6"/>
      <c r="J252" s="6"/>
      <c r="K252" s="6"/>
      <c r="L252" s="6"/>
      <c r="M252" s="6"/>
      <c r="N252" s="6"/>
      <c r="O252" s="6"/>
      <c r="P252" s="6"/>
      <c r="Q252" s="6"/>
      <c r="R252" s="6"/>
      <c r="S252" s="45">
        <v>0</v>
      </c>
      <c r="T252" s="45">
        <v>0</v>
      </c>
      <c r="U252" s="45">
        <v>0</v>
      </c>
      <c r="V252" s="45">
        <v>0</v>
      </c>
      <c r="W252" s="45">
        <v>0</v>
      </c>
      <c r="X252" s="45" t="e">
        <f>IF(AND(IF('[1]#REF'!$H$3="",TRUE,S252&gt;0),IF('[1]#REF'!$H$4="",TRUE,T252&gt;0),IF('[1]#REF'!$H$5="",TRUE,U252&gt;0),IF('[1]#REF'!$H$6="",TRUE,V252&gt;0),IF('[1]#REF'!$H$7="",TRUE,W252&gt;0)),"ACEITAR PARA PRÓXIMA ANÁLISE","REJEITAR NESTA ETAPA")</f>
        <v>#REF!</v>
      </c>
      <c r="Y252" s="10"/>
    </row>
    <row r="253" ht="12.75" hidden="1" customHeight="1" spans="1:25">
      <c r="A253" s="38"/>
      <c r="B253" s="37" t="str">
        <f>'Etapa Seleção (Tit-Abs-Key)'!A252</f>
        <v>REJEITADO</v>
      </c>
      <c r="C253" s="7"/>
      <c r="D253" s="7"/>
      <c r="E253" s="7"/>
      <c r="F253" s="37" t="str">
        <f t="shared" si="0"/>
        <v>DIVERGÊNCIA</v>
      </c>
      <c r="G253" s="6"/>
      <c r="H253" s="6"/>
      <c r="I253" s="6"/>
      <c r="J253" s="6"/>
      <c r="K253" s="6"/>
      <c r="L253" s="6"/>
      <c r="M253" s="6"/>
      <c r="N253" s="6"/>
      <c r="O253" s="6"/>
      <c r="P253" s="6"/>
      <c r="Q253" s="6"/>
      <c r="R253" s="6"/>
      <c r="S253" s="45">
        <v>0</v>
      </c>
      <c r="T253" s="45">
        <v>0</v>
      </c>
      <c r="U253" s="45">
        <v>0</v>
      </c>
      <c r="V253" s="45">
        <v>0</v>
      </c>
      <c r="W253" s="45">
        <v>0</v>
      </c>
      <c r="X253" s="45" t="e">
        <f>IF(AND(IF('[1]#REF'!$H$3="",TRUE,S253&gt;0),IF('[1]#REF'!$H$4="",TRUE,T253&gt;0),IF('[1]#REF'!$H$5="",TRUE,U253&gt;0),IF('[1]#REF'!$H$6="",TRUE,V253&gt;0),IF('[1]#REF'!$H$7="",TRUE,W253&gt;0)),"ACEITAR PARA PRÓXIMA ANÁLISE","REJEITAR NESTA ETAPA")</f>
        <v>#REF!</v>
      </c>
      <c r="Y253" s="10"/>
    </row>
    <row r="254" ht="12.75" hidden="1" customHeight="1" spans="1:25">
      <c r="A254" s="39"/>
      <c r="B254" s="37" t="str">
        <f>'Etapa Seleção (Tit-Abs-Key)'!A253</f>
        <v>REJEITADO</v>
      </c>
      <c r="C254" s="7"/>
      <c r="D254" s="7"/>
      <c r="E254" s="7"/>
      <c r="F254" s="37" t="str">
        <f t="shared" si="0"/>
        <v>DIVERGÊNCIA</v>
      </c>
      <c r="G254" s="6"/>
      <c r="H254" s="6"/>
      <c r="I254" s="6"/>
      <c r="J254" s="6"/>
      <c r="K254" s="6"/>
      <c r="L254" s="6"/>
      <c r="M254" s="6"/>
      <c r="N254" s="6"/>
      <c r="O254" s="6"/>
      <c r="P254" s="6"/>
      <c r="Q254" s="6"/>
      <c r="R254" s="6"/>
      <c r="S254" s="45">
        <v>0</v>
      </c>
      <c r="T254" s="45">
        <v>0</v>
      </c>
      <c r="U254" s="45">
        <v>0</v>
      </c>
      <c r="V254" s="45">
        <v>0</v>
      </c>
      <c r="W254" s="45">
        <v>0</v>
      </c>
      <c r="X254" s="45" t="e">
        <f>IF(AND(IF('[1]#REF'!$H$3="",TRUE,S254&gt;0),IF('[1]#REF'!$H$4="",TRUE,T254&gt;0),IF('[1]#REF'!$H$5="",TRUE,U254&gt;0),IF('[1]#REF'!$H$6="",TRUE,V254&gt;0),IF('[1]#REF'!$H$7="",TRUE,W254&gt;0)),"ACEITAR PARA PRÓXIMA ANÁLISE","REJEITAR NESTA ETAPA")</f>
        <v>#REF!</v>
      </c>
      <c r="Y254" s="10"/>
    </row>
    <row r="255" ht="12.75" hidden="1" customHeight="1" spans="1:25">
      <c r="A255" s="38"/>
      <c r="B255" s="37" t="str">
        <f>'Etapa Seleção (Tit-Abs-Key)'!A254</f>
        <v>REJEITADO</v>
      </c>
      <c r="C255" s="7"/>
      <c r="D255" s="7"/>
      <c r="E255" s="7"/>
      <c r="F255" s="37" t="str">
        <f t="shared" si="0"/>
        <v>DIVERGÊNCIA</v>
      </c>
      <c r="G255" s="6"/>
      <c r="H255" s="6"/>
      <c r="I255" s="6"/>
      <c r="J255" s="6"/>
      <c r="K255" s="6"/>
      <c r="L255" s="6"/>
      <c r="M255" s="6"/>
      <c r="N255" s="6"/>
      <c r="O255" s="6"/>
      <c r="P255" s="6"/>
      <c r="Q255" s="6"/>
      <c r="R255" s="6"/>
      <c r="S255" s="45">
        <v>0</v>
      </c>
      <c r="T255" s="45">
        <v>0</v>
      </c>
      <c r="U255" s="45">
        <v>0</v>
      </c>
      <c r="V255" s="45">
        <v>0</v>
      </c>
      <c r="W255" s="45">
        <v>0</v>
      </c>
      <c r="X255" s="45" t="e">
        <f>IF(AND(IF('[1]#REF'!$H$3="",TRUE,S255&gt;0),IF('[1]#REF'!$H$4="",TRUE,T255&gt;0),IF('[1]#REF'!$H$5="",TRUE,U255&gt;0),IF('[1]#REF'!$H$6="",TRUE,V255&gt;0),IF('[1]#REF'!$H$7="",TRUE,W255&gt;0)),"ACEITAR PARA PRÓXIMA ANÁLISE","REJEITAR NESTA ETAPA")</f>
        <v>#REF!</v>
      </c>
      <c r="Y255" s="10"/>
    </row>
    <row r="256" ht="12.75" hidden="1" customHeight="1" spans="1:25">
      <c r="A256" s="38"/>
      <c r="B256" s="37" t="str">
        <f>'Etapa Seleção (Tit-Abs-Key)'!A255</f>
        <v>REJEITADO</v>
      </c>
      <c r="C256" s="7"/>
      <c r="D256" s="7"/>
      <c r="E256" s="7"/>
      <c r="F256" s="37" t="str">
        <f t="shared" si="0"/>
        <v>DIVERGÊNCIA</v>
      </c>
      <c r="G256" s="6"/>
      <c r="H256" s="6"/>
      <c r="I256" s="6"/>
      <c r="J256" s="6"/>
      <c r="K256" s="6"/>
      <c r="L256" s="6"/>
      <c r="M256" s="6"/>
      <c r="N256" s="6"/>
      <c r="O256" s="6"/>
      <c r="P256" s="6"/>
      <c r="Q256" s="6"/>
      <c r="R256" s="6"/>
      <c r="S256" s="45">
        <v>0</v>
      </c>
      <c r="T256" s="45">
        <v>0</v>
      </c>
      <c r="U256" s="45">
        <v>0</v>
      </c>
      <c r="V256" s="45">
        <v>0</v>
      </c>
      <c r="W256" s="45">
        <v>0</v>
      </c>
      <c r="X256" s="45" t="e">
        <f>IF(AND(IF('[1]#REF'!$H$3="",TRUE,S256&gt;0),IF('[1]#REF'!$H$4="",TRUE,T256&gt;0),IF('[1]#REF'!$H$5="",TRUE,U256&gt;0),IF('[1]#REF'!$H$6="",TRUE,V256&gt;0),IF('[1]#REF'!$H$7="",TRUE,W256&gt;0)),"ACEITAR PARA PRÓXIMA ANÁLISE","REJEITAR NESTA ETAPA")</f>
        <v>#REF!</v>
      </c>
      <c r="Y256" s="10"/>
    </row>
    <row r="257" ht="12.75" hidden="1" customHeight="1" spans="1:25">
      <c r="A257" s="38"/>
      <c r="B257" s="37" t="str">
        <f>'Etapa Seleção (Tit-Abs-Key)'!A256</f>
        <v>REJEITADO</v>
      </c>
      <c r="C257" s="7"/>
      <c r="D257" s="7"/>
      <c r="E257" s="7"/>
      <c r="F257" s="37" t="str">
        <f t="shared" si="0"/>
        <v>DIVERGÊNCIA</v>
      </c>
      <c r="G257" s="6"/>
      <c r="H257" s="6"/>
      <c r="I257" s="6"/>
      <c r="J257" s="6"/>
      <c r="K257" s="6"/>
      <c r="L257" s="6"/>
      <c r="M257" s="6"/>
      <c r="N257" s="6"/>
      <c r="O257" s="6"/>
      <c r="P257" s="6"/>
      <c r="Q257" s="6"/>
      <c r="R257" s="6"/>
      <c r="S257" s="45">
        <v>0</v>
      </c>
      <c r="T257" s="45">
        <v>0</v>
      </c>
      <c r="U257" s="45">
        <v>0</v>
      </c>
      <c r="V257" s="45">
        <v>0</v>
      </c>
      <c r="W257" s="45">
        <v>0</v>
      </c>
      <c r="X257" s="45" t="e">
        <f>IF(AND(IF('[1]#REF'!$H$3="",TRUE,S257&gt;0),IF('[1]#REF'!$H$4="",TRUE,T257&gt;0),IF('[1]#REF'!$H$5="",TRUE,U257&gt;0),IF('[1]#REF'!$H$6="",TRUE,V257&gt;0),IF('[1]#REF'!$H$7="",TRUE,W257&gt;0)),"ACEITAR PARA PRÓXIMA ANÁLISE","REJEITAR NESTA ETAPA")</f>
        <v>#REF!</v>
      </c>
      <c r="Y257" s="10"/>
    </row>
    <row r="258" ht="12.75" hidden="1" customHeight="1" spans="1:25">
      <c r="A258" s="38"/>
      <c r="B258" s="37" t="str">
        <f>'Etapa Seleção (Tit-Abs-Key)'!A257</f>
        <v>REJEITADO</v>
      </c>
      <c r="C258" s="7"/>
      <c r="D258" s="7"/>
      <c r="E258" s="7"/>
      <c r="F258" s="37" t="str">
        <f t="shared" si="0"/>
        <v>DIVERGÊNCIA</v>
      </c>
      <c r="G258" s="6"/>
      <c r="H258" s="6"/>
      <c r="I258" s="6"/>
      <c r="J258" s="6"/>
      <c r="K258" s="6"/>
      <c r="L258" s="6"/>
      <c r="M258" s="6"/>
      <c r="N258" s="6"/>
      <c r="O258" s="6"/>
      <c r="P258" s="6"/>
      <c r="Q258" s="6"/>
      <c r="R258" s="6"/>
      <c r="S258" s="45">
        <v>0</v>
      </c>
      <c r="T258" s="45">
        <v>0</v>
      </c>
      <c r="U258" s="45">
        <v>0</v>
      </c>
      <c r="V258" s="45">
        <v>0</v>
      </c>
      <c r="W258" s="45">
        <v>0</v>
      </c>
      <c r="X258" s="45" t="e">
        <f>IF(AND(IF('[1]#REF'!$H$3="",TRUE,S258&gt;0),IF('[1]#REF'!$H$4="",TRUE,T258&gt;0),IF('[1]#REF'!$H$5="",TRUE,U258&gt;0),IF('[1]#REF'!$H$6="",TRUE,V258&gt;0),IF('[1]#REF'!$H$7="",TRUE,W258&gt;0)),"ACEITAR PARA PRÓXIMA ANÁLISE","REJEITAR NESTA ETAPA")</f>
        <v>#REF!</v>
      </c>
      <c r="Y258" s="10"/>
    </row>
    <row r="259" ht="12.75" hidden="1" customHeight="1" spans="1:25">
      <c r="A259" s="38"/>
      <c r="B259" s="37" t="str">
        <f>'Etapa Seleção (Tit-Abs-Key)'!A258</f>
        <v>REJEITADO</v>
      </c>
      <c r="C259" s="7"/>
      <c r="D259" s="7"/>
      <c r="E259" s="7"/>
      <c r="F259" s="37" t="str">
        <f t="shared" si="0"/>
        <v>DIVERGÊNCIA</v>
      </c>
      <c r="G259" s="6"/>
      <c r="H259" s="6"/>
      <c r="I259" s="6"/>
      <c r="J259" s="6"/>
      <c r="K259" s="6"/>
      <c r="L259" s="6"/>
      <c r="M259" s="6"/>
      <c r="N259" s="6"/>
      <c r="O259" s="6"/>
      <c r="P259" s="6"/>
      <c r="Q259" s="6"/>
      <c r="R259" s="6"/>
      <c r="S259" s="45">
        <v>0</v>
      </c>
      <c r="T259" s="45">
        <v>0</v>
      </c>
      <c r="U259" s="45">
        <v>0</v>
      </c>
      <c r="V259" s="45">
        <v>0</v>
      </c>
      <c r="W259" s="45">
        <v>0</v>
      </c>
      <c r="X259" s="45" t="e">
        <f>IF(AND(IF('[1]#REF'!$H$3="",TRUE,S259&gt;0),IF('[1]#REF'!$H$4="",TRUE,T259&gt;0),IF('[1]#REF'!$H$5="",TRUE,U259&gt;0),IF('[1]#REF'!$H$6="",TRUE,V259&gt;0),IF('[1]#REF'!$H$7="",TRUE,W259&gt;0)),"ACEITAR PARA PRÓXIMA ANÁLISE","REJEITAR NESTA ETAPA")</f>
        <v>#REF!</v>
      </c>
      <c r="Y259" s="10"/>
    </row>
    <row r="260" ht="12.75" hidden="1" customHeight="1" spans="1:25">
      <c r="A260" s="38"/>
      <c r="B260" s="37" t="str">
        <f>'Etapa Seleção (Tit-Abs-Key)'!A259</f>
        <v>REJEITADO</v>
      </c>
      <c r="C260" s="7"/>
      <c r="D260" s="7"/>
      <c r="E260" s="7"/>
      <c r="F260" s="37" t="str">
        <f t="shared" si="0"/>
        <v>DIVERGÊNCIA</v>
      </c>
      <c r="G260" s="6"/>
      <c r="H260" s="6"/>
      <c r="I260" s="6"/>
      <c r="J260" s="6"/>
      <c r="K260" s="6"/>
      <c r="L260" s="6"/>
      <c r="M260" s="6"/>
      <c r="N260" s="6"/>
      <c r="O260" s="6"/>
      <c r="P260" s="6"/>
      <c r="Q260" s="6"/>
      <c r="R260" s="6"/>
      <c r="S260" s="45">
        <v>0</v>
      </c>
      <c r="T260" s="45">
        <v>0</v>
      </c>
      <c r="U260" s="45">
        <v>0</v>
      </c>
      <c r="V260" s="45">
        <v>0</v>
      </c>
      <c r="W260" s="45">
        <v>0</v>
      </c>
      <c r="X260" s="45" t="e">
        <f>IF(AND(IF('[1]#REF'!$H$3="",TRUE,S260&gt;0),IF('[1]#REF'!$H$4="",TRUE,T260&gt;0),IF('[1]#REF'!$H$5="",TRUE,U260&gt;0),IF('[1]#REF'!$H$6="",TRUE,V260&gt;0),IF('[1]#REF'!$H$7="",TRUE,W260&gt;0)),"ACEITAR PARA PRÓXIMA ANÁLISE","REJEITAR NESTA ETAPA")</f>
        <v>#REF!</v>
      </c>
      <c r="Y260" s="10"/>
    </row>
    <row r="261" ht="12.75" hidden="1" customHeight="1" spans="1:25">
      <c r="A261" s="39"/>
      <c r="B261" s="37" t="str">
        <f>'Etapa Seleção (Tit-Abs-Key)'!A260</f>
        <v>REJEITADO</v>
      </c>
      <c r="C261" s="7"/>
      <c r="D261" s="7"/>
      <c r="E261" s="7"/>
      <c r="F261" s="37" t="str">
        <f t="shared" si="0"/>
        <v>DIVERGÊNCIA</v>
      </c>
      <c r="G261" s="6"/>
      <c r="H261" s="6"/>
      <c r="I261" s="6"/>
      <c r="J261" s="6"/>
      <c r="K261" s="6"/>
      <c r="L261" s="6"/>
      <c r="M261" s="6"/>
      <c r="N261" s="6"/>
      <c r="O261" s="6"/>
      <c r="P261" s="6"/>
      <c r="Q261" s="6"/>
      <c r="R261" s="6"/>
      <c r="S261" s="45">
        <v>0</v>
      </c>
      <c r="T261" s="45">
        <v>0</v>
      </c>
      <c r="U261" s="45">
        <v>0</v>
      </c>
      <c r="V261" s="45">
        <v>0</v>
      </c>
      <c r="W261" s="45">
        <v>0</v>
      </c>
      <c r="X261" s="45" t="e">
        <f>IF(AND(IF('[1]#REF'!$H$3="",TRUE,S261&gt;0),IF('[1]#REF'!$H$4="",TRUE,T261&gt;0),IF('[1]#REF'!$H$5="",TRUE,U261&gt;0),IF('[1]#REF'!$H$6="",TRUE,V261&gt;0),IF('[1]#REF'!$H$7="",TRUE,W261&gt;0)),"ACEITAR PARA PRÓXIMA ANÁLISE","REJEITAR NESTA ETAPA")</f>
        <v>#REF!</v>
      </c>
      <c r="Y261" s="10"/>
    </row>
    <row r="262" ht="12.75" hidden="1" customHeight="1" spans="1:25">
      <c r="A262" s="38"/>
      <c r="B262" s="37" t="str">
        <f>'Etapa Seleção (Tit-Abs-Key)'!A261</f>
        <v>REJEITADO</v>
      </c>
      <c r="C262" s="7"/>
      <c r="D262" s="7"/>
      <c r="E262" s="7"/>
      <c r="F262" s="37" t="str">
        <f t="shared" si="0"/>
        <v>DIVERGÊNCIA</v>
      </c>
      <c r="G262" s="6"/>
      <c r="H262" s="6"/>
      <c r="I262" s="6"/>
      <c r="J262" s="6"/>
      <c r="K262" s="6"/>
      <c r="L262" s="6"/>
      <c r="M262" s="6"/>
      <c r="N262" s="6"/>
      <c r="O262" s="6"/>
      <c r="P262" s="6"/>
      <c r="Q262" s="6"/>
      <c r="R262" s="6"/>
      <c r="S262" s="45">
        <v>0</v>
      </c>
      <c r="T262" s="45">
        <v>0</v>
      </c>
      <c r="U262" s="45">
        <v>0</v>
      </c>
      <c r="V262" s="45">
        <v>0</v>
      </c>
      <c r="W262" s="45">
        <v>0</v>
      </c>
      <c r="X262" s="45" t="e">
        <f>IF(AND(IF('[1]#REF'!$H$3="",TRUE,S262&gt;0),IF('[1]#REF'!$H$4="",TRUE,T262&gt;0),IF('[1]#REF'!$H$5="",TRUE,U262&gt;0),IF('[1]#REF'!$H$6="",TRUE,V262&gt;0),IF('[1]#REF'!$H$7="",TRUE,W262&gt;0)),"ACEITAR PARA PRÓXIMA ANÁLISE","REJEITAR NESTA ETAPA")</f>
        <v>#REF!</v>
      </c>
      <c r="Y262" s="10"/>
    </row>
    <row r="263" ht="12.75" hidden="1" customHeight="1" spans="1:25">
      <c r="A263" s="38"/>
      <c r="B263" s="37" t="str">
        <f>'Etapa Seleção (Tit-Abs-Key)'!A262</f>
        <v>REJEITADO</v>
      </c>
      <c r="C263" s="7"/>
      <c r="D263" s="7"/>
      <c r="E263" s="7"/>
      <c r="F263" s="37" t="str">
        <f t="shared" si="0"/>
        <v>DIVERGÊNCIA</v>
      </c>
      <c r="G263" s="6"/>
      <c r="H263" s="6"/>
      <c r="I263" s="6"/>
      <c r="J263" s="6"/>
      <c r="K263" s="6"/>
      <c r="L263" s="6"/>
      <c r="M263" s="6"/>
      <c r="N263" s="6"/>
      <c r="O263" s="6"/>
      <c r="P263" s="6"/>
      <c r="Q263" s="6"/>
      <c r="R263" s="6"/>
      <c r="S263" s="45">
        <v>0</v>
      </c>
      <c r="T263" s="45">
        <v>0</v>
      </c>
      <c r="U263" s="45">
        <v>0</v>
      </c>
      <c r="V263" s="45">
        <v>0</v>
      </c>
      <c r="W263" s="45">
        <v>0</v>
      </c>
      <c r="X263" s="45" t="e">
        <f>IF(AND(IF('[1]#REF'!$H$3="",TRUE,S263&gt;0),IF('[1]#REF'!$H$4="",TRUE,T263&gt;0),IF('[1]#REF'!$H$5="",TRUE,U263&gt;0),IF('[1]#REF'!$H$6="",TRUE,V263&gt;0),IF('[1]#REF'!$H$7="",TRUE,W263&gt;0)),"ACEITAR PARA PRÓXIMA ANÁLISE","REJEITAR NESTA ETAPA")</f>
        <v>#REF!</v>
      </c>
      <c r="Y263" s="10"/>
    </row>
    <row r="264" ht="12.75" hidden="1" customHeight="1" spans="1:25">
      <c r="A264" s="38"/>
      <c r="B264" s="37" t="str">
        <f>'Etapa Seleção (Tit-Abs-Key)'!A263</f>
        <v>REJEITADO</v>
      </c>
      <c r="C264" s="7"/>
      <c r="D264" s="7"/>
      <c r="E264" s="7"/>
      <c r="F264" s="37" t="str">
        <f t="shared" si="0"/>
        <v>DIVERGÊNCIA</v>
      </c>
      <c r="G264" s="6"/>
      <c r="H264" s="6"/>
      <c r="I264" s="6"/>
      <c r="J264" s="6"/>
      <c r="K264" s="6"/>
      <c r="L264" s="6"/>
      <c r="M264" s="6"/>
      <c r="N264" s="6"/>
      <c r="O264" s="6"/>
      <c r="P264" s="6"/>
      <c r="Q264" s="6"/>
      <c r="R264" s="6"/>
      <c r="S264" s="45">
        <v>0</v>
      </c>
      <c r="T264" s="45">
        <v>0</v>
      </c>
      <c r="U264" s="45">
        <v>0</v>
      </c>
      <c r="V264" s="45">
        <v>0</v>
      </c>
      <c r="W264" s="45">
        <v>0</v>
      </c>
      <c r="X264" s="45" t="e">
        <f>IF(AND(IF('[1]#REF'!$H$3="",TRUE,S264&gt;0),IF('[1]#REF'!$H$4="",TRUE,T264&gt;0),IF('[1]#REF'!$H$5="",TRUE,U264&gt;0),IF('[1]#REF'!$H$6="",TRUE,V264&gt;0),IF('[1]#REF'!$H$7="",TRUE,W264&gt;0)),"ACEITAR PARA PRÓXIMA ANÁLISE","REJEITAR NESTA ETAPA")</f>
        <v>#REF!</v>
      </c>
      <c r="Y264" s="10"/>
    </row>
    <row r="265" ht="12.75" hidden="1" customHeight="1" spans="1:25">
      <c r="A265" s="39"/>
      <c r="B265" s="37" t="str">
        <f>'Etapa Seleção (Tit-Abs-Key)'!A264</f>
        <v>REJEITADO</v>
      </c>
      <c r="C265" s="7"/>
      <c r="D265" s="7"/>
      <c r="E265" s="7"/>
      <c r="F265" s="37" t="str">
        <f t="shared" si="0"/>
        <v>DIVERGÊNCIA</v>
      </c>
      <c r="G265" s="6"/>
      <c r="H265" s="6"/>
      <c r="I265" s="6"/>
      <c r="J265" s="6"/>
      <c r="K265" s="6"/>
      <c r="L265" s="6"/>
      <c r="M265" s="6"/>
      <c r="N265" s="6"/>
      <c r="O265" s="6"/>
      <c r="P265" s="6"/>
      <c r="Q265" s="6"/>
      <c r="R265" s="6"/>
      <c r="S265" s="45">
        <v>0</v>
      </c>
      <c r="T265" s="45">
        <v>0</v>
      </c>
      <c r="U265" s="45">
        <v>0</v>
      </c>
      <c r="V265" s="45">
        <v>0</v>
      </c>
      <c r="W265" s="45">
        <v>0</v>
      </c>
      <c r="X265" s="45" t="e">
        <f>IF(AND(IF('[1]#REF'!$H$3="",TRUE,S265&gt;0),IF('[1]#REF'!$H$4="",TRUE,T265&gt;0),IF('[1]#REF'!$H$5="",TRUE,U265&gt;0),IF('[1]#REF'!$H$6="",TRUE,V265&gt;0),IF('[1]#REF'!$H$7="",TRUE,W265&gt;0)),"ACEITAR PARA PRÓXIMA ANÁLISE","REJEITAR NESTA ETAPA")</f>
        <v>#REF!</v>
      </c>
      <c r="Y265" s="10"/>
    </row>
    <row r="266" ht="12.75" hidden="1" customHeight="1" spans="1:25">
      <c r="A266" s="38"/>
      <c r="B266" s="37" t="str">
        <f>'Etapa Seleção (Tit-Abs-Key)'!A265</f>
        <v>REJEITADO</v>
      </c>
      <c r="C266" s="7"/>
      <c r="D266" s="7"/>
      <c r="E266" s="7"/>
      <c r="F266" s="37" t="str">
        <f t="shared" si="0"/>
        <v>DIVERGÊNCIA</v>
      </c>
      <c r="G266" s="6"/>
      <c r="H266" s="6"/>
      <c r="I266" s="6"/>
      <c r="J266" s="6"/>
      <c r="K266" s="6"/>
      <c r="L266" s="6"/>
      <c r="M266" s="6"/>
      <c r="N266" s="6"/>
      <c r="O266" s="6"/>
      <c r="P266" s="6"/>
      <c r="Q266" s="6"/>
      <c r="R266" s="6"/>
      <c r="S266" s="45">
        <v>0</v>
      </c>
      <c r="T266" s="45">
        <v>0</v>
      </c>
      <c r="U266" s="45">
        <v>0</v>
      </c>
      <c r="V266" s="45">
        <v>0</v>
      </c>
      <c r="W266" s="45">
        <v>0</v>
      </c>
      <c r="X266" s="45" t="e">
        <f>IF(AND(IF('[1]#REF'!$H$3="",TRUE,S266&gt;0),IF('[1]#REF'!$H$4="",TRUE,T266&gt;0),IF('[1]#REF'!$H$5="",TRUE,U266&gt;0),IF('[1]#REF'!$H$6="",TRUE,V266&gt;0),IF('[1]#REF'!$H$7="",TRUE,W266&gt;0)),"ACEITAR PARA PRÓXIMA ANÁLISE","REJEITAR NESTA ETAPA")</f>
        <v>#REF!</v>
      </c>
      <c r="Y266" s="10"/>
    </row>
    <row r="267" ht="12.75" hidden="1" customHeight="1" spans="1:25">
      <c r="A267" s="38"/>
      <c r="B267" s="37" t="str">
        <f>'Etapa Seleção (Tit-Abs-Key)'!A266</f>
        <v>REJEITADO</v>
      </c>
      <c r="C267" s="7"/>
      <c r="D267" s="7"/>
      <c r="E267" s="7"/>
      <c r="F267" s="37" t="str">
        <f t="shared" si="0"/>
        <v>DIVERGÊNCIA</v>
      </c>
      <c r="G267" s="6"/>
      <c r="H267" s="6"/>
      <c r="I267" s="6"/>
      <c r="J267" s="6"/>
      <c r="K267" s="6"/>
      <c r="L267" s="6"/>
      <c r="M267" s="6"/>
      <c r="N267" s="6"/>
      <c r="O267" s="6"/>
      <c r="P267" s="6"/>
      <c r="Q267" s="6"/>
      <c r="R267" s="6"/>
      <c r="S267" s="45">
        <v>0</v>
      </c>
      <c r="T267" s="45">
        <v>0</v>
      </c>
      <c r="U267" s="45">
        <v>0</v>
      </c>
      <c r="V267" s="45">
        <v>0</v>
      </c>
      <c r="W267" s="45">
        <v>0</v>
      </c>
      <c r="X267" s="45" t="e">
        <f>IF(AND(IF('[1]#REF'!$H$3="",TRUE,S267&gt;0),IF('[1]#REF'!$H$4="",TRUE,T267&gt;0),IF('[1]#REF'!$H$5="",TRUE,U267&gt;0),IF('[1]#REF'!$H$6="",TRUE,V267&gt;0),IF('[1]#REF'!$H$7="",TRUE,W267&gt;0)),"ACEITAR PARA PRÓXIMA ANÁLISE","REJEITAR NESTA ETAPA")</f>
        <v>#REF!</v>
      </c>
      <c r="Y267" s="10"/>
    </row>
    <row r="268" ht="12.75" hidden="1" customHeight="1" spans="1:25">
      <c r="A268" s="38"/>
      <c r="B268" s="37" t="str">
        <f>'Etapa Seleção (Tit-Abs-Key)'!A267</f>
        <v>REJEITADO</v>
      </c>
      <c r="C268" s="7"/>
      <c r="D268" s="7"/>
      <c r="E268" s="7"/>
      <c r="F268" s="37" t="str">
        <f t="shared" si="0"/>
        <v>DIVERGÊNCIA</v>
      </c>
      <c r="G268" s="6"/>
      <c r="H268" s="6"/>
      <c r="I268" s="6"/>
      <c r="J268" s="6"/>
      <c r="K268" s="6"/>
      <c r="L268" s="6"/>
      <c r="M268" s="6"/>
      <c r="N268" s="6"/>
      <c r="O268" s="6"/>
      <c r="P268" s="6"/>
      <c r="Q268" s="6"/>
      <c r="R268" s="6"/>
      <c r="S268" s="45">
        <v>0</v>
      </c>
      <c r="T268" s="45">
        <v>0</v>
      </c>
      <c r="U268" s="45">
        <v>0</v>
      </c>
      <c r="V268" s="45">
        <v>0</v>
      </c>
      <c r="W268" s="45">
        <v>0</v>
      </c>
      <c r="X268" s="45" t="e">
        <f>IF(AND(IF('[1]#REF'!$H$3="",TRUE,S268&gt;0),IF('[1]#REF'!$H$4="",TRUE,T268&gt;0),IF('[1]#REF'!$H$5="",TRUE,U268&gt;0),IF('[1]#REF'!$H$6="",TRUE,V268&gt;0),IF('[1]#REF'!$H$7="",TRUE,W268&gt;0)),"ACEITAR PARA PRÓXIMA ANÁLISE","REJEITAR NESTA ETAPA")</f>
        <v>#REF!</v>
      </c>
      <c r="Y268" s="10"/>
    </row>
    <row r="269" ht="12.75" hidden="1" customHeight="1" spans="1:25">
      <c r="A269" s="39"/>
      <c r="B269" s="37" t="str">
        <f>'Etapa Seleção (Tit-Abs-Key)'!A268</f>
        <v>REJEITADO</v>
      </c>
      <c r="C269" s="7"/>
      <c r="D269" s="7"/>
      <c r="E269" s="7"/>
      <c r="F269" s="37" t="str">
        <f t="shared" si="0"/>
        <v>DIVERGÊNCIA</v>
      </c>
      <c r="G269" s="6"/>
      <c r="H269" s="6"/>
      <c r="I269" s="6"/>
      <c r="J269" s="6"/>
      <c r="K269" s="6"/>
      <c r="L269" s="6"/>
      <c r="M269" s="6"/>
      <c r="N269" s="6"/>
      <c r="O269" s="6"/>
      <c r="P269" s="6"/>
      <c r="Q269" s="6"/>
      <c r="R269" s="6"/>
      <c r="S269" s="45">
        <v>0</v>
      </c>
      <c r="T269" s="45">
        <v>0</v>
      </c>
      <c r="U269" s="45">
        <v>0</v>
      </c>
      <c r="V269" s="45">
        <v>0</v>
      </c>
      <c r="W269" s="45">
        <v>0</v>
      </c>
      <c r="X269" s="45" t="e">
        <f>IF(AND(IF('[1]#REF'!$H$3="",TRUE,S269&gt;0),IF('[1]#REF'!$H$4="",TRUE,T269&gt;0),IF('[1]#REF'!$H$5="",TRUE,U269&gt;0),IF('[1]#REF'!$H$6="",TRUE,V269&gt;0),IF('[1]#REF'!$H$7="",TRUE,W269&gt;0)),"ACEITAR PARA PRÓXIMA ANÁLISE","REJEITAR NESTA ETAPA")</f>
        <v>#REF!</v>
      </c>
      <c r="Y269" s="10"/>
    </row>
    <row r="270" ht="12.75" customHeight="1" spans="1:25">
      <c r="A270" s="8" t="s">
        <v>1134</v>
      </c>
      <c r="B270" s="37" t="str">
        <f>'Etapa Seleção (Tit-Abs-Key)'!A247</f>
        <v>SELECIONADO</v>
      </c>
      <c r="C270" s="7" t="s">
        <v>3362</v>
      </c>
      <c r="D270" s="7"/>
      <c r="E270" s="7"/>
      <c r="F270" s="37" t="str">
        <f t="shared" si="0"/>
        <v>DIVERGÊNCIA</v>
      </c>
      <c r="G270" s="7"/>
      <c r="H270" s="6"/>
      <c r="I270" s="6"/>
      <c r="J270" s="6"/>
      <c r="K270" s="6"/>
      <c r="L270" s="6"/>
      <c r="M270" s="6"/>
      <c r="N270" s="6"/>
      <c r="O270" s="6"/>
      <c r="P270" s="6"/>
      <c r="Q270" s="6"/>
      <c r="R270" s="6"/>
      <c r="S270" s="45">
        <v>0</v>
      </c>
      <c r="T270" s="45">
        <v>0</v>
      </c>
      <c r="U270" s="45">
        <v>0</v>
      </c>
      <c r="V270" s="45">
        <v>0</v>
      </c>
      <c r="W270" s="45">
        <v>0</v>
      </c>
      <c r="X270" s="45" t="e">
        <f>IF(AND(IF('[1]#REF'!$H$3="",TRUE,S270&gt;0),IF('[1]#REF'!$H$4="",TRUE,T270&gt;0),IF('[1]#REF'!$H$5="",TRUE,U270&gt;0),IF('[1]#REF'!$H$6="",TRUE,V270&gt;0),IF('[1]#REF'!$H$7="",TRUE,W270&gt;0)),"ACEITAR PARA PRÓXIMA ANÁLISE","REJEITAR NESTA ETAPA")</f>
        <v>#REF!</v>
      </c>
      <c r="Y270" s="10"/>
    </row>
    <row r="271" ht="12.75" hidden="1" customHeight="1" spans="1:25">
      <c r="A271" s="38"/>
      <c r="B271" s="37" t="str">
        <f>'Etapa Seleção (Tit-Abs-Key)'!A270</f>
        <v>REJEITADO</v>
      </c>
      <c r="C271" s="7"/>
      <c r="D271" s="7"/>
      <c r="E271" s="7"/>
      <c r="F271" s="37" t="str">
        <f t="shared" si="0"/>
        <v>DIVERGÊNCIA</v>
      </c>
      <c r="G271" s="6"/>
      <c r="H271" s="6"/>
      <c r="I271" s="6"/>
      <c r="J271" s="6"/>
      <c r="K271" s="6"/>
      <c r="L271" s="6"/>
      <c r="M271" s="6"/>
      <c r="N271" s="6"/>
      <c r="O271" s="6"/>
      <c r="P271" s="6"/>
      <c r="Q271" s="6"/>
      <c r="R271" s="6"/>
      <c r="S271" s="45">
        <v>0</v>
      </c>
      <c r="T271" s="45">
        <v>0</v>
      </c>
      <c r="U271" s="45">
        <v>0</v>
      </c>
      <c r="V271" s="45">
        <v>0</v>
      </c>
      <c r="W271" s="45">
        <v>0</v>
      </c>
      <c r="X271" s="45" t="e">
        <f>IF(AND(IF('[1]#REF'!$H$3="",TRUE,S271&gt;0),IF('[1]#REF'!$H$4="",TRUE,T271&gt;0),IF('[1]#REF'!$H$5="",TRUE,U271&gt;0),IF('[1]#REF'!$H$6="",TRUE,V271&gt;0),IF('[1]#REF'!$H$7="",TRUE,W271&gt;0)),"ACEITAR PARA PRÓXIMA ANÁLISE","REJEITAR NESTA ETAPA")</f>
        <v>#REF!</v>
      </c>
      <c r="Y271" s="10"/>
    </row>
    <row r="272" ht="12.75" hidden="1" customHeight="1" spans="1:25">
      <c r="A272" s="38"/>
      <c r="B272" s="37" t="str">
        <f>'Etapa Seleção (Tit-Abs-Key)'!A271</f>
        <v>REJEITADO</v>
      </c>
      <c r="C272" s="7"/>
      <c r="D272" s="7"/>
      <c r="E272" s="7"/>
      <c r="F272" s="37" t="str">
        <f t="shared" si="0"/>
        <v>DIVERGÊNCIA</v>
      </c>
      <c r="G272" s="6"/>
      <c r="H272" s="6"/>
      <c r="I272" s="6"/>
      <c r="J272" s="6"/>
      <c r="K272" s="6"/>
      <c r="L272" s="6"/>
      <c r="M272" s="6"/>
      <c r="N272" s="6"/>
      <c r="O272" s="6"/>
      <c r="P272" s="6"/>
      <c r="Q272" s="6"/>
      <c r="R272" s="6"/>
      <c r="S272" s="45">
        <v>0</v>
      </c>
      <c r="T272" s="45">
        <v>0</v>
      </c>
      <c r="U272" s="45">
        <v>0</v>
      </c>
      <c r="V272" s="45">
        <v>0</v>
      </c>
      <c r="W272" s="45">
        <v>0</v>
      </c>
      <c r="X272" s="45" t="e">
        <f>IF(AND(IF('[1]#REF'!$H$3="",TRUE,S272&gt;0),IF('[1]#REF'!$H$4="",TRUE,T272&gt;0),IF('[1]#REF'!$H$5="",TRUE,U272&gt;0),IF('[1]#REF'!$H$6="",TRUE,V272&gt;0),IF('[1]#REF'!$H$7="",TRUE,W272&gt;0)),"ACEITAR PARA PRÓXIMA ANÁLISE","REJEITAR NESTA ETAPA")</f>
        <v>#REF!</v>
      </c>
      <c r="Y272" s="10"/>
    </row>
    <row r="273" ht="12.75" hidden="1" customHeight="1" spans="1:25">
      <c r="A273" s="38"/>
      <c r="B273" s="37" t="str">
        <f>'Etapa Seleção (Tit-Abs-Key)'!A272</f>
        <v>REJEITADO</v>
      </c>
      <c r="C273" s="7"/>
      <c r="D273" s="7"/>
      <c r="E273" s="7"/>
      <c r="F273" s="37" t="str">
        <f t="shared" si="0"/>
        <v>DIVERGÊNCIA</v>
      </c>
      <c r="G273" s="6"/>
      <c r="H273" s="6"/>
      <c r="I273" s="6"/>
      <c r="J273" s="6"/>
      <c r="K273" s="6"/>
      <c r="L273" s="6"/>
      <c r="M273" s="6"/>
      <c r="N273" s="6"/>
      <c r="O273" s="6"/>
      <c r="P273" s="6"/>
      <c r="Q273" s="46"/>
      <c r="R273" s="6"/>
      <c r="S273" s="45">
        <v>0</v>
      </c>
      <c r="T273" s="45">
        <v>0</v>
      </c>
      <c r="U273" s="45">
        <v>0</v>
      </c>
      <c r="V273" s="45">
        <v>0</v>
      </c>
      <c r="W273" s="45">
        <v>0</v>
      </c>
      <c r="X273" s="45" t="e">
        <f>IF(AND(IF('[1]#REF'!$H$3="",TRUE,S273&gt;0),IF('[1]#REF'!$H$4="",TRUE,T273&gt;0),IF('[1]#REF'!$H$5="",TRUE,U273&gt;0),IF('[1]#REF'!$H$6="",TRUE,V273&gt;0),IF('[1]#REF'!$H$7="",TRUE,W273&gt;0)),"ACEITAR PARA PRÓXIMA ANÁLISE","REJEITAR NESTA ETAPA")</f>
        <v>#REF!</v>
      </c>
      <c r="Y273" s="10"/>
    </row>
    <row r="274" ht="12.75" hidden="1" customHeight="1" spans="1:25">
      <c r="A274" s="38"/>
      <c r="B274" s="37" t="str">
        <f>'Etapa Seleção (Tit-Abs-Key)'!A273</f>
        <v>REJEITADO</v>
      </c>
      <c r="C274" s="7"/>
      <c r="D274" s="7"/>
      <c r="E274" s="7"/>
      <c r="F274" s="37" t="str">
        <f t="shared" si="0"/>
        <v>DIVERGÊNCIA</v>
      </c>
      <c r="G274" s="6"/>
      <c r="H274" s="6"/>
      <c r="I274" s="6"/>
      <c r="J274" s="6"/>
      <c r="K274" s="6"/>
      <c r="L274" s="6"/>
      <c r="M274" s="6"/>
      <c r="N274" s="6"/>
      <c r="O274" s="6"/>
      <c r="P274" s="6"/>
      <c r="Q274" s="46"/>
      <c r="R274" s="6"/>
      <c r="S274" s="45">
        <v>0</v>
      </c>
      <c r="T274" s="45">
        <v>0</v>
      </c>
      <c r="U274" s="45">
        <v>0</v>
      </c>
      <c r="V274" s="45">
        <v>0</v>
      </c>
      <c r="W274" s="45">
        <v>0</v>
      </c>
      <c r="X274" s="45" t="e">
        <f>IF(AND(IF('[1]#REF'!$H$3="",TRUE,S274&gt;0),IF('[1]#REF'!$H$4="",TRUE,T274&gt;0),IF('[1]#REF'!$H$5="",TRUE,U274&gt;0),IF('[1]#REF'!$H$6="",TRUE,V274&gt;0),IF('[1]#REF'!$H$7="",TRUE,W274&gt;0)),"ACEITAR PARA PRÓXIMA ANÁLISE","REJEITAR NESTA ETAPA")</f>
        <v>#REF!</v>
      </c>
      <c r="Y274" s="10"/>
    </row>
    <row r="275" ht="12.75" hidden="1" customHeight="1" spans="1:25">
      <c r="A275" s="38"/>
      <c r="B275" s="37" t="str">
        <f>'Etapa Seleção (Tit-Abs-Key)'!A274</f>
        <v>REJEITADO</v>
      </c>
      <c r="C275" s="7"/>
      <c r="D275" s="7"/>
      <c r="E275" s="7"/>
      <c r="F275" s="37" t="str">
        <f t="shared" si="0"/>
        <v>DIVERGÊNCIA</v>
      </c>
      <c r="G275" s="6"/>
      <c r="H275" s="6"/>
      <c r="I275" s="6"/>
      <c r="J275" s="6"/>
      <c r="K275" s="6"/>
      <c r="L275" s="6"/>
      <c r="M275" s="6"/>
      <c r="N275" s="6"/>
      <c r="O275" s="6"/>
      <c r="P275" s="6"/>
      <c r="Q275" s="46"/>
      <c r="R275" s="6"/>
      <c r="S275" s="45">
        <v>0</v>
      </c>
      <c r="T275" s="45">
        <v>0</v>
      </c>
      <c r="U275" s="45">
        <v>0</v>
      </c>
      <c r="V275" s="45">
        <v>0</v>
      </c>
      <c r="W275" s="45">
        <v>0</v>
      </c>
      <c r="X275" s="45" t="e">
        <f>IF(AND(IF('[1]#REF'!$H$3="",TRUE,S275&gt;0),IF('[1]#REF'!$H$4="",TRUE,T275&gt;0),IF('[1]#REF'!$H$5="",TRUE,U275&gt;0),IF('[1]#REF'!$H$6="",TRUE,V275&gt;0),IF('[1]#REF'!$H$7="",TRUE,W275&gt;0)),"ACEITAR PARA PRÓXIMA ANÁLISE","REJEITAR NESTA ETAPA")</f>
        <v>#REF!</v>
      </c>
      <c r="Y275" s="10"/>
    </row>
    <row r="276" ht="12.75" hidden="1" customHeight="1" spans="1:25">
      <c r="A276" s="39"/>
      <c r="B276" s="37" t="str">
        <f>'Etapa Seleção (Tit-Abs-Key)'!A275</f>
        <v>REJEITADO</v>
      </c>
      <c r="C276" s="7"/>
      <c r="D276" s="7"/>
      <c r="E276" s="7"/>
      <c r="F276" s="37" t="str">
        <f t="shared" si="0"/>
        <v>DIVERGÊNCIA</v>
      </c>
      <c r="G276" s="6"/>
      <c r="H276" s="6"/>
      <c r="I276" s="6"/>
      <c r="J276" s="6"/>
      <c r="K276" s="6"/>
      <c r="L276" s="6"/>
      <c r="M276" s="6"/>
      <c r="N276" s="6"/>
      <c r="O276" s="6"/>
      <c r="P276" s="6"/>
      <c r="Q276" s="46"/>
      <c r="R276" s="6"/>
      <c r="S276" s="45">
        <v>0</v>
      </c>
      <c r="T276" s="45">
        <v>0</v>
      </c>
      <c r="U276" s="45">
        <v>0</v>
      </c>
      <c r="V276" s="45">
        <v>0</v>
      </c>
      <c r="W276" s="45">
        <v>0</v>
      </c>
      <c r="X276" s="45" t="e">
        <f>IF(AND(IF('[1]#REF'!$H$3="",TRUE,S276&gt;0),IF('[1]#REF'!$H$4="",TRUE,T276&gt;0),IF('[1]#REF'!$H$5="",TRUE,U276&gt;0),IF('[1]#REF'!$H$6="",TRUE,V276&gt;0),IF('[1]#REF'!$H$7="",TRUE,W276&gt;0)),"ACEITAR PARA PRÓXIMA ANÁLISE","REJEITAR NESTA ETAPA")</f>
        <v>#REF!</v>
      </c>
      <c r="Y276" s="10"/>
    </row>
    <row r="277" ht="12.75" hidden="1" customHeight="1" spans="1:25">
      <c r="A277" s="38"/>
      <c r="B277" s="37" t="str">
        <f>'Etapa Seleção (Tit-Abs-Key)'!A276</f>
        <v>REJEITADO</v>
      </c>
      <c r="C277" s="7"/>
      <c r="D277" s="7"/>
      <c r="E277" s="7"/>
      <c r="F277" s="37" t="str">
        <f t="shared" si="0"/>
        <v>DIVERGÊNCIA</v>
      </c>
      <c r="G277" s="6"/>
      <c r="H277" s="6"/>
      <c r="I277" s="6"/>
      <c r="J277" s="6"/>
      <c r="K277" s="6"/>
      <c r="L277" s="6"/>
      <c r="M277" s="6"/>
      <c r="N277" s="6"/>
      <c r="O277" s="6"/>
      <c r="P277" s="6"/>
      <c r="Q277" s="51"/>
      <c r="R277" s="6"/>
      <c r="S277" s="45">
        <v>0</v>
      </c>
      <c r="T277" s="45">
        <v>0</v>
      </c>
      <c r="U277" s="45">
        <v>0</v>
      </c>
      <c r="V277" s="45">
        <v>0</v>
      </c>
      <c r="W277" s="45">
        <v>0</v>
      </c>
      <c r="X277" s="45" t="e">
        <f>IF(AND(IF('[1]#REF'!$H$3="",TRUE,S277&gt;0),IF('[1]#REF'!$H$4="",TRUE,T277&gt;0),IF('[1]#REF'!$H$5="",TRUE,U277&gt;0),IF('[1]#REF'!$H$6="",TRUE,V277&gt;0),IF('[1]#REF'!$H$7="",TRUE,W277&gt;0)),"ACEITAR PARA PRÓXIMA ANÁLISE","REJEITAR NESTA ETAPA")</f>
        <v>#REF!</v>
      </c>
      <c r="Y277" s="10"/>
    </row>
    <row r="278" ht="12.75" hidden="1" customHeight="1" spans="1:25">
      <c r="A278" s="38"/>
      <c r="B278" s="37" t="str">
        <f>'Etapa Seleção (Tit-Abs-Key)'!A277</f>
        <v>REJEITADO</v>
      </c>
      <c r="C278" s="7"/>
      <c r="D278" s="7"/>
      <c r="E278" s="7"/>
      <c r="F278" s="37" t="str">
        <f t="shared" si="0"/>
        <v>DIVERGÊNCIA</v>
      </c>
      <c r="G278" s="6"/>
      <c r="H278" s="6"/>
      <c r="I278" s="6"/>
      <c r="J278" s="6"/>
      <c r="K278" s="6"/>
      <c r="L278" s="6"/>
      <c r="M278" s="6"/>
      <c r="N278" s="6"/>
      <c r="O278" s="6"/>
      <c r="P278" s="6"/>
      <c r="Q278" s="52"/>
      <c r="R278" s="6"/>
      <c r="S278" s="45">
        <v>0</v>
      </c>
      <c r="T278" s="45">
        <v>0</v>
      </c>
      <c r="U278" s="45">
        <v>0</v>
      </c>
      <c r="V278" s="45">
        <v>0</v>
      </c>
      <c r="W278" s="45">
        <v>0</v>
      </c>
      <c r="X278" s="45" t="e">
        <f>IF(AND(IF('[1]#REF'!$H$3="",TRUE,S278&gt;0),IF('[1]#REF'!$H$4="",TRUE,T278&gt;0),IF('[1]#REF'!$H$5="",TRUE,U278&gt;0),IF('[1]#REF'!$H$6="",TRUE,V278&gt;0),IF('[1]#REF'!$H$7="",TRUE,W278&gt;0)),"ACEITAR PARA PRÓXIMA ANÁLISE","REJEITAR NESTA ETAPA")</f>
        <v>#REF!</v>
      </c>
      <c r="Y278" s="10"/>
    </row>
    <row r="279" ht="12.75" hidden="1" customHeight="1" spans="1:25">
      <c r="A279" s="38"/>
      <c r="B279" s="37" t="str">
        <f>'Etapa Seleção (Tit-Abs-Key)'!A278</f>
        <v>REJEITADO</v>
      </c>
      <c r="C279" s="7"/>
      <c r="D279" s="7"/>
      <c r="E279" s="7"/>
      <c r="F279" s="37" t="str">
        <f t="shared" si="0"/>
        <v>DIVERGÊNCIA</v>
      </c>
      <c r="G279" s="6"/>
      <c r="H279" s="6"/>
      <c r="I279" s="6"/>
      <c r="J279" s="6"/>
      <c r="K279" s="6"/>
      <c r="L279" s="6"/>
      <c r="M279" s="6"/>
      <c r="N279" s="6"/>
      <c r="O279" s="6"/>
      <c r="P279" s="6"/>
      <c r="R279" s="6"/>
      <c r="S279" s="45">
        <v>0</v>
      </c>
      <c r="T279" s="45">
        <v>0</v>
      </c>
      <c r="U279" s="45">
        <v>0</v>
      </c>
      <c r="V279" s="45">
        <v>0</v>
      </c>
      <c r="W279" s="45">
        <v>0</v>
      </c>
      <c r="X279" s="45" t="e">
        <f>IF(AND(IF('[1]#REF'!$H$3="",TRUE,S279&gt;0),IF('[1]#REF'!$H$4="",TRUE,T279&gt;0),IF('[1]#REF'!$H$5="",TRUE,U279&gt;0),IF('[1]#REF'!$H$6="",TRUE,V279&gt;0),IF('[1]#REF'!$H$7="",TRUE,W279&gt;0)),"ACEITAR PARA PRÓXIMA ANÁLISE","REJEITAR NESTA ETAPA")</f>
        <v>#REF!</v>
      </c>
      <c r="Y279" s="10"/>
    </row>
    <row r="280" ht="12.75" hidden="1" customHeight="1" spans="1:25">
      <c r="A280" s="39"/>
      <c r="B280" s="37" t="str">
        <f>'Etapa Seleção (Tit-Abs-Key)'!A279</f>
        <v>REJEITADO</v>
      </c>
      <c r="C280" s="7"/>
      <c r="D280" s="7"/>
      <c r="E280" s="7"/>
      <c r="F280" s="37" t="str">
        <f t="shared" si="0"/>
        <v>DIVERGÊNCIA</v>
      </c>
      <c r="G280" s="6"/>
      <c r="H280" s="6"/>
      <c r="I280" s="6"/>
      <c r="J280" s="6"/>
      <c r="K280" s="6"/>
      <c r="L280" s="6"/>
      <c r="M280" s="6"/>
      <c r="N280" s="6"/>
      <c r="O280" s="6"/>
      <c r="P280" s="6"/>
      <c r="Q280" s="46"/>
      <c r="R280" s="6"/>
      <c r="S280" s="45">
        <v>0</v>
      </c>
      <c r="T280" s="45">
        <v>0</v>
      </c>
      <c r="U280" s="45">
        <v>0</v>
      </c>
      <c r="V280" s="45">
        <v>0</v>
      </c>
      <c r="W280" s="45">
        <v>0</v>
      </c>
      <c r="X280" s="45" t="e">
        <f>IF(AND(IF('[1]#REF'!$H$3="",TRUE,S280&gt;0),IF('[1]#REF'!$H$4="",TRUE,T280&gt;0),IF('[1]#REF'!$H$5="",TRUE,U280&gt;0),IF('[1]#REF'!$H$6="",TRUE,V280&gt;0),IF('[1]#REF'!$H$7="",TRUE,W280&gt;0)),"ACEITAR PARA PRÓXIMA ANÁLISE","REJEITAR NESTA ETAPA")</f>
        <v>#REF!</v>
      </c>
      <c r="Y280" s="10"/>
    </row>
    <row r="281" ht="12.75" hidden="1" customHeight="1" spans="1:25">
      <c r="A281" s="38"/>
      <c r="B281" s="37" t="str">
        <f>'Etapa Seleção (Tit-Abs-Key)'!A280</f>
        <v>REJEITADO</v>
      </c>
      <c r="C281" s="7"/>
      <c r="D281" s="7"/>
      <c r="E281" s="7"/>
      <c r="F281" s="37" t="str">
        <f t="shared" si="0"/>
        <v>DIVERGÊNCIA</v>
      </c>
      <c r="G281" s="6"/>
      <c r="H281" s="6"/>
      <c r="I281" s="6"/>
      <c r="J281" s="6"/>
      <c r="K281" s="6"/>
      <c r="L281" s="6"/>
      <c r="M281" s="6"/>
      <c r="N281" s="6"/>
      <c r="O281" s="6"/>
      <c r="P281" s="6"/>
      <c r="Q281" s="46"/>
      <c r="R281" s="6"/>
      <c r="S281" s="45">
        <v>0</v>
      </c>
      <c r="T281" s="45">
        <v>0</v>
      </c>
      <c r="U281" s="45">
        <v>0</v>
      </c>
      <c r="V281" s="45">
        <v>0</v>
      </c>
      <c r="W281" s="45">
        <v>0</v>
      </c>
      <c r="X281" s="45" t="e">
        <f>IF(AND(IF('[1]#REF'!$H$3="",TRUE,S281&gt;0),IF('[1]#REF'!$H$4="",TRUE,T281&gt;0),IF('[1]#REF'!$H$5="",TRUE,U281&gt;0),IF('[1]#REF'!$H$6="",TRUE,V281&gt;0),IF('[1]#REF'!$H$7="",TRUE,W281&gt;0)),"ACEITAR PARA PRÓXIMA ANÁLISE","REJEITAR NESTA ETAPA")</f>
        <v>#REF!</v>
      </c>
      <c r="Y281" s="10"/>
    </row>
    <row r="282" ht="12.75" hidden="1" customHeight="1" spans="1:25">
      <c r="A282" s="38"/>
      <c r="B282" s="37" t="str">
        <f>'Etapa Seleção (Tit-Abs-Key)'!A281</f>
        <v>REJEITADO</v>
      </c>
      <c r="C282" s="7"/>
      <c r="D282" s="7"/>
      <c r="E282" s="7"/>
      <c r="F282" s="37" t="str">
        <f t="shared" si="0"/>
        <v>DIVERGÊNCIA</v>
      </c>
      <c r="G282" s="6"/>
      <c r="H282" s="6"/>
      <c r="I282" s="6"/>
      <c r="J282" s="6"/>
      <c r="K282" s="6"/>
      <c r="L282" s="6"/>
      <c r="M282" s="6"/>
      <c r="N282" s="6"/>
      <c r="O282" s="6"/>
      <c r="P282" s="6"/>
      <c r="Q282" s="6"/>
      <c r="R282" s="6"/>
      <c r="S282" s="45">
        <v>0</v>
      </c>
      <c r="T282" s="45">
        <v>0</v>
      </c>
      <c r="U282" s="45">
        <v>0</v>
      </c>
      <c r="V282" s="45">
        <v>0</v>
      </c>
      <c r="W282" s="45">
        <v>0</v>
      </c>
      <c r="X282" s="45" t="e">
        <f>IF(AND(IF('[1]#REF'!$H$3="",TRUE,S282&gt;0),IF('[1]#REF'!$H$4="",TRUE,T282&gt;0),IF('[1]#REF'!$H$5="",TRUE,U282&gt;0),IF('[1]#REF'!$H$6="",TRUE,V282&gt;0),IF('[1]#REF'!$H$7="",TRUE,W282&gt;0)),"ACEITAR PARA PRÓXIMA ANÁLISE","REJEITAR NESTA ETAPA")</f>
        <v>#REF!</v>
      </c>
      <c r="Y282" s="10"/>
    </row>
    <row r="283" ht="12.75" hidden="1" customHeight="1" spans="1:25">
      <c r="A283" s="38"/>
      <c r="B283" s="37" t="str">
        <f>'Etapa Seleção (Tit-Abs-Key)'!A282</f>
        <v>REJEITADO</v>
      </c>
      <c r="C283" s="7"/>
      <c r="D283" s="7"/>
      <c r="E283" s="7"/>
      <c r="F283" s="37" t="str">
        <f t="shared" si="0"/>
        <v>DIVERGÊNCIA</v>
      </c>
      <c r="G283" s="6"/>
      <c r="H283" s="6"/>
      <c r="I283" s="6"/>
      <c r="J283" s="6"/>
      <c r="K283" s="6"/>
      <c r="L283" s="6"/>
      <c r="M283" s="6"/>
      <c r="N283" s="6"/>
      <c r="O283" s="6"/>
      <c r="P283" s="6"/>
      <c r="Q283" s="6"/>
      <c r="R283" s="6"/>
      <c r="S283" s="45">
        <v>0</v>
      </c>
      <c r="T283" s="45">
        <v>0</v>
      </c>
      <c r="U283" s="45">
        <v>0</v>
      </c>
      <c r="V283" s="45">
        <v>0</v>
      </c>
      <c r="W283" s="45">
        <v>0</v>
      </c>
      <c r="X283" s="45" t="e">
        <f>IF(AND(IF('[1]#REF'!$H$3="",TRUE,S283&gt;0),IF('[1]#REF'!$H$4="",TRUE,T283&gt;0),IF('[1]#REF'!$H$5="",TRUE,U283&gt;0),IF('[1]#REF'!$H$6="",TRUE,V283&gt;0),IF('[1]#REF'!$H$7="",TRUE,W283&gt;0)),"ACEITAR PARA PRÓXIMA ANÁLISE","REJEITAR NESTA ETAPA")</f>
        <v>#REF!</v>
      </c>
      <c r="Y283" s="10"/>
    </row>
    <row r="284" ht="12.75" hidden="1" customHeight="1" spans="1:25">
      <c r="A284" s="39"/>
      <c r="B284" s="37" t="str">
        <f>'Etapa Seleção (Tit-Abs-Key)'!A283</f>
        <v>REJEITADO</v>
      </c>
      <c r="C284" s="7"/>
      <c r="D284" s="7"/>
      <c r="E284" s="7"/>
      <c r="F284" s="37" t="str">
        <f t="shared" si="0"/>
        <v>DIVERGÊNCIA</v>
      </c>
      <c r="G284" s="6"/>
      <c r="H284" s="6"/>
      <c r="I284" s="6"/>
      <c r="J284" s="6"/>
      <c r="K284" s="6"/>
      <c r="L284" s="6"/>
      <c r="M284" s="6"/>
      <c r="N284" s="6"/>
      <c r="O284" s="6"/>
      <c r="P284" s="6"/>
      <c r="Q284" s="46"/>
      <c r="R284" s="6"/>
      <c r="S284" s="45">
        <v>0</v>
      </c>
      <c r="T284" s="45">
        <v>0</v>
      </c>
      <c r="U284" s="45">
        <v>0</v>
      </c>
      <c r="V284" s="45">
        <v>0</v>
      </c>
      <c r="W284" s="45">
        <v>0</v>
      </c>
      <c r="X284" s="45" t="e">
        <f>IF(AND(IF('[1]#REF'!$H$3="",TRUE,S284&gt;0),IF('[1]#REF'!$H$4="",TRUE,T284&gt;0),IF('[1]#REF'!$H$5="",TRUE,U284&gt;0),IF('[1]#REF'!$H$6="",TRUE,V284&gt;0),IF('[1]#REF'!$H$7="",TRUE,W284&gt;0)),"ACEITAR PARA PRÓXIMA ANÁLISE","REJEITAR NESTA ETAPA")</f>
        <v>#REF!</v>
      </c>
      <c r="Y284" s="10"/>
    </row>
    <row r="285" ht="12.75" hidden="1" customHeight="1" spans="1:25">
      <c r="A285" s="38"/>
      <c r="B285" s="37" t="str">
        <f>'Etapa Seleção (Tit-Abs-Key)'!A284</f>
        <v>REJEITADO</v>
      </c>
      <c r="C285" s="7"/>
      <c r="D285" s="7"/>
      <c r="E285" s="7"/>
      <c r="F285" s="37" t="str">
        <f t="shared" si="0"/>
        <v>DIVERGÊNCIA</v>
      </c>
      <c r="G285" s="6"/>
      <c r="H285" s="6"/>
      <c r="I285" s="6"/>
      <c r="J285" s="6"/>
      <c r="K285" s="6"/>
      <c r="L285" s="6"/>
      <c r="M285" s="6"/>
      <c r="N285" s="6"/>
      <c r="O285" s="6"/>
      <c r="P285" s="6"/>
      <c r="Q285" s="6"/>
      <c r="R285" s="6"/>
      <c r="S285" s="45">
        <v>0</v>
      </c>
      <c r="T285" s="45">
        <v>0</v>
      </c>
      <c r="U285" s="45">
        <v>0</v>
      </c>
      <c r="V285" s="45">
        <v>0</v>
      </c>
      <c r="W285" s="45">
        <v>0</v>
      </c>
      <c r="X285" s="45" t="e">
        <f>IF(AND(IF('[1]#REF'!$H$3="",TRUE,S285&gt;0),IF('[1]#REF'!$H$4="",TRUE,T285&gt;0),IF('[1]#REF'!$H$5="",TRUE,U285&gt;0),IF('[1]#REF'!$H$6="",TRUE,V285&gt;0),IF('[1]#REF'!$H$7="",TRUE,W285&gt;0)),"ACEITAR PARA PRÓXIMA ANÁLISE","REJEITAR NESTA ETAPA")</f>
        <v>#REF!</v>
      </c>
      <c r="Y285" s="10"/>
    </row>
    <row r="286" ht="12.75" hidden="1" customHeight="1" spans="1:25">
      <c r="A286" s="38"/>
      <c r="B286" s="37" t="str">
        <f>'Etapa Seleção (Tit-Abs-Key)'!A285</f>
        <v>REJEITADO</v>
      </c>
      <c r="C286" s="7"/>
      <c r="D286" s="7"/>
      <c r="E286" s="7"/>
      <c r="F286" s="37" t="str">
        <f t="shared" si="0"/>
        <v>DIVERGÊNCIA</v>
      </c>
      <c r="G286" s="6"/>
      <c r="H286" s="6"/>
      <c r="I286" s="6"/>
      <c r="J286" s="6"/>
      <c r="K286" s="6"/>
      <c r="L286" s="6"/>
      <c r="M286" s="6"/>
      <c r="N286" s="6"/>
      <c r="O286" s="6"/>
      <c r="P286" s="6"/>
      <c r="Q286" s="46"/>
      <c r="R286" s="6"/>
      <c r="S286" s="45">
        <v>0</v>
      </c>
      <c r="T286" s="45">
        <v>0</v>
      </c>
      <c r="U286" s="45">
        <v>0</v>
      </c>
      <c r="V286" s="45">
        <v>0</v>
      </c>
      <c r="W286" s="45">
        <v>0</v>
      </c>
      <c r="X286" s="45" t="e">
        <f>IF(AND(IF('[1]#REF'!$H$3="",TRUE,S286&gt;0),IF('[1]#REF'!$H$4="",TRUE,T286&gt;0),IF('[1]#REF'!$H$5="",TRUE,U286&gt;0),IF('[1]#REF'!$H$6="",TRUE,V286&gt;0),IF('[1]#REF'!$H$7="",TRUE,W286&gt;0)),"ACEITAR PARA PRÓXIMA ANÁLISE","REJEITAR NESTA ETAPA")</f>
        <v>#REF!</v>
      </c>
      <c r="Y286" s="10"/>
    </row>
    <row r="287" ht="12.75" hidden="1" customHeight="1" spans="1:25">
      <c r="A287" s="38"/>
      <c r="B287" s="37" t="str">
        <f>'Etapa Seleção (Tit-Abs-Key)'!A286</f>
        <v>REJEITADO</v>
      </c>
      <c r="C287" s="7"/>
      <c r="D287" s="7"/>
      <c r="E287" s="7"/>
      <c r="F287" s="37" t="str">
        <f t="shared" si="0"/>
        <v>DIVERGÊNCIA</v>
      </c>
      <c r="G287" s="6"/>
      <c r="H287" s="6"/>
      <c r="I287" s="6"/>
      <c r="J287" s="6"/>
      <c r="K287" s="6"/>
      <c r="L287" s="6"/>
      <c r="M287" s="6"/>
      <c r="N287" s="6"/>
      <c r="O287" s="6"/>
      <c r="P287" s="6"/>
      <c r="Q287" s="53"/>
      <c r="R287" s="6"/>
      <c r="S287" s="45">
        <v>0</v>
      </c>
      <c r="T287" s="45">
        <v>0</v>
      </c>
      <c r="U287" s="45">
        <v>0</v>
      </c>
      <c r="V287" s="45">
        <v>0</v>
      </c>
      <c r="W287" s="45">
        <v>0</v>
      </c>
      <c r="X287" s="45" t="e">
        <f>IF(AND(IF('[1]#REF'!$H$3="",TRUE,S287&gt;0),IF('[1]#REF'!$H$4="",TRUE,T287&gt;0),IF('[1]#REF'!$H$5="",TRUE,U287&gt;0),IF('[1]#REF'!$H$6="",TRUE,V287&gt;0),IF('[1]#REF'!$H$7="",TRUE,W287&gt;0)),"ACEITAR PARA PRÓXIMA ANÁLISE","REJEITAR NESTA ETAPA")</f>
        <v>#REF!</v>
      </c>
      <c r="Y287" s="10"/>
    </row>
    <row r="288" ht="12.75" hidden="1" customHeight="1" spans="1:25">
      <c r="A288" s="38"/>
      <c r="B288" s="37" t="str">
        <f>'Etapa Seleção (Tit-Abs-Key)'!A287</f>
        <v>REJEITADO</v>
      </c>
      <c r="C288" s="7"/>
      <c r="D288" s="7"/>
      <c r="E288" s="7"/>
      <c r="F288" s="37" t="str">
        <f t="shared" si="0"/>
        <v>DIVERGÊNCIA</v>
      </c>
      <c r="G288" s="6"/>
      <c r="H288" s="6"/>
      <c r="I288" s="6"/>
      <c r="J288" s="6"/>
      <c r="K288" s="6"/>
      <c r="L288" s="6"/>
      <c r="M288" s="6"/>
      <c r="N288" s="6"/>
      <c r="O288" s="6"/>
      <c r="P288" s="6"/>
      <c r="Q288" s="6"/>
      <c r="R288" s="6"/>
      <c r="S288" s="45">
        <v>0</v>
      </c>
      <c r="T288" s="45">
        <v>0</v>
      </c>
      <c r="U288" s="45">
        <v>0</v>
      </c>
      <c r="V288" s="45">
        <v>0</v>
      </c>
      <c r="W288" s="45">
        <v>0</v>
      </c>
      <c r="X288" s="45" t="e">
        <f>IF(AND(IF('[1]#REF'!$H$3="",TRUE,S288&gt;0),IF('[1]#REF'!$H$4="",TRUE,T288&gt;0),IF('[1]#REF'!$H$5="",TRUE,U288&gt;0),IF('[1]#REF'!$H$6="",TRUE,V288&gt;0),IF('[1]#REF'!$H$7="",TRUE,W288&gt;0)),"ACEITAR PARA PRÓXIMA ANÁLISE","REJEITAR NESTA ETAPA")</f>
        <v>#REF!</v>
      </c>
      <c r="Y288" s="10"/>
    </row>
    <row r="289" ht="12.75" hidden="1" customHeight="1" spans="1:25">
      <c r="A289" s="38"/>
      <c r="B289" s="37" t="str">
        <f>'Etapa Seleção (Tit-Abs-Key)'!A288</f>
        <v>REJEITADO</v>
      </c>
      <c r="C289" s="7"/>
      <c r="D289" s="7"/>
      <c r="E289" s="7"/>
      <c r="F289" s="37" t="str">
        <f t="shared" si="0"/>
        <v>DIVERGÊNCIA</v>
      </c>
      <c r="G289" s="6"/>
      <c r="H289" s="6"/>
      <c r="I289" s="6"/>
      <c r="J289" s="6"/>
      <c r="K289" s="6"/>
      <c r="L289" s="6"/>
      <c r="M289" s="6"/>
      <c r="N289" s="6"/>
      <c r="O289" s="6"/>
      <c r="P289" s="6"/>
      <c r="Q289" s="46"/>
      <c r="R289" s="6"/>
      <c r="S289" s="45">
        <v>0</v>
      </c>
      <c r="T289" s="45">
        <v>0</v>
      </c>
      <c r="U289" s="45">
        <v>0</v>
      </c>
      <c r="V289" s="45">
        <v>0</v>
      </c>
      <c r="W289" s="45">
        <v>0</v>
      </c>
      <c r="X289" s="45" t="e">
        <f>IF(AND(IF('[1]#REF'!$H$3="",TRUE,S289&gt;0),IF('[1]#REF'!$H$4="",TRUE,T289&gt;0),IF('[1]#REF'!$H$5="",TRUE,U289&gt;0),IF('[1]#REF'!$H$6="",TRUE,V289&gt;0),IF('[1]#REF'!$H$7="",TRUE,W289&gt;0)),"ACEITAR PARA PRÓXIMA ANÁLISE","REJEITAR NESTA ETAPA")</f>
        <v>#REF!</v>
      </c>
      <c r="Y289" s="10"/>
    </row>
    <row r="290" ht="12.75" hidden="1" customHeight="1" spans="1:25">
      <c r="A290" s="38"/>
      <c r="B290" s="37" t="str">
        <f>'Etapa Seleção (Tit-Abs-Key)'!A289</f>
        <v>REJEITADO</v>
      </c>
      <c r="C290" s="7"/>
      <c r="D290" s="7"/>
      <c r="E290" s="7"/>
      <c r="F290" s="37" t="str">
        <f t="shared" si="0"/>
        <v>DIVERGÊNCIA</v>
      </c>
      <c r="G290" s="6"/>
      <c r="H290" s="6"/>
      <c r="I290" s="6"/>
      <c r="J290" s="6"/>
      <c r="K290" s="6"/>
      <c r="L290" s="6"/>
      <c r="M290" s="6"/>
      <c r="N290" s="6"/>
      <c r="O290" s="6"/>
      <c r="P290" s="6"/>
      <c r="Q290" s="46"/>
      <c r="R290" s="6"/>
      <c r="S290" s="45">
        <v>0</v>
      </c>
      <c r="T290" s="45">
        <v>0</v>
      </c>
      <c r="U290" s="45">
        <v>0</v>
      </c>
      <c r="V290" s="45">
        <v>0</v>
      </c>
      <c r="W290" s="45">
        <v>0</v>
      </c>
      <c r="X290" s="45" t="e">
        <f>IF(AND(IF('[1]#REF'!$H$3="",TRUE,S290&gt;0),IF('[1]#REF'!$H$4="",TRUE,T290&gt;0),IF('[1]#REF'!$H$5="",TRUE,U290&gt;0),IF('[1]#REF'!$H$6="",TRUE,V290&gt;0),IF('[1]#REF'!$H$7="",TRUE,W290&gt;0)),"ACEITAR PARA PRÓXIMA ANÁLISE","REJEITAR NESTA ETAPA")</f>
        <v>#REF!</v>
      </c>
      <c r="Y290" s="10"/>
    </row>
    <row r="291" ht="12.75" hidden="1" customHeight="1" spans="1:25">
      <c r="A291" s="8" t="s">
        <v>1355</v>
      </c>
      <c r="B291" s="37" t="str">
        <f>'Etapa Seleção (Tit-Abs-Key)'!A290</f>
        <v>REJEITADO</v>
      </c>
      <c r="C291" s="7"/>
      <c r="D291" s="7"/>
      <c r="E291" s="7"/>
      <c r="F291" s="37" t="str">
        <f t="shared" si="0"/>
        <v>DIVERGÊNCIA</v>
      </c>
      <c r="G291" s="7"/>
      <c r="H291" s="6"/>
      <c r="I291" s="6"/>
      <c r="J291" s="6"/>
      <c r="K291" s="6"/>
      <c r="L291" s="6"/>
      <c r="M291" s="6"/>
      <c r="N291" s="6"/>
      <c r="O291" s="6"/>
      <c r="P291" s="6"/>
      <c r="Q291" s="6"/>
      <c r="R291" s="54"/>
      <c r="S291" s="45">
        <v>0</v>
      </c>
      <c r="T291" s="45">
        <v>0</v>
      </c>
      <c r="U291" s="45">
        <v>0</v>
      </c>
      <c r="V291" s="45">
        <v>0</v>
      </c>
      <c r="W291" s="45">
        <v>0</v>
      </c>
      <c r="X291" s="45" t="e">
        <f>IF(AND(IF('[1]#REF'!$H$3="",TRUE,S291&gt;0),IF('[1]#REF'!$H$4="",TRUE,T291&gt;0),IF('[1]#REF'!$H$5="",TRUE,U291&gt;0),IF('[1]#REF'!$H$6="",TRUE,V291&gt;0),IF('[1]#REF'!$H$7="",TRUE,W291&gt;0)),"ACEITAR PARA PRÓXIMA ANÁLISE","REJEITAR NESTA ETAPA")</f>
        <v>#REF!</v>
      </c>
      <c r="Y291" s="10"/>
    </row>
    <row r="292" ht="12.75" hidden="1" customHeight="1" spans="1:25">
      <c r="A292" s="38"/>
      <c r="B292" s="37" t="str">
        <f>'Etapa Seleção (Tit-Abs-Key)'!A291</f>
        <v>REJEITADO</v>
      </c>
      <c r="C292" s="7"/>
      <c r="D292" s="7"/>
      <c r="E292" s="7"/>
      <c r="F292" s="37" t="str">
        <f t="shared" si="0"/>
        <v>DIVERGÊNCIA</v>
      </c>
      <c r="G292" s="6"/>
      <c r="H292" s="6"/>
      <c r="I292" s="6"/>
      <c r="J292" s="6"/>
      <c r="K292" s="6"/>
      <c r="L292" s="6"/>
      <c r="M292" s="6"/>
      <c r="N292" s="6"/>
      <c r="O292" s="6"/>
      <c r="P292" s="6"/>
      <c r="Q292" s="6"/>
      <c r="R292" s="6"/>
      <c r="S292" s="45">
        <v>0</v>
      </c>
      <c r="T292" s="45">
        <v>0</v>
      </c>
      <c r="U292" s="45">
        <v>0</v>
      </c>
      <c r="V292" s="45">
        <v>0</v>
      </c>
      <c r="W292" s="45">
        <v>0</v>
      </c>
      <c r="X292" s="45" t="e">
        <f>IF(AND(IF('[1]#REF'!$H$3="",TRUE,S292&gt;0),IF('[1]#REF'!$H$4="",TRUE,T292&gt;0),IF('[1]#REF'!$H$5="",TRUE,U292&gt;0),IF('[1]#REF'!$H$6="",TRUE,V292&gt;0),IF('[1]#REF'!$H$7="",TRUE,W292&gt;0)),"ACEITAR PARA PRÓXIMA ANÁLISE","REJEITAR NESTA ETAPA")</f>
        <v>#REF!</v>
      </c>
      <c r="Y292" s="10"/>
    </row>
    <row r="293" ht="12.75" hidden="1" customHeight="1" spans="1:25">
      <c r="A293" s="38"/>
      <c r="B293" s="37" t="str">
        <f>'Etapa Seleção (Tit-Abs-Key)'!A292</f>
        <v>REJEITADO</v>
      </c>
      <c r="C293" s="7"/>
      <c r="D293" s="7"/>
      <c r="E293" s="7"/>
      <c r="F293" s="37" t="str">
        <f t="shared" si="0"/>
        <v>DIVERGÊNCIA</v>
      </c>
      <c r="G293" s="6"/>
      <c r="H293" s="6"/>
      <c r="I293" s="6"/>
      <c r="J293" s="6"/>
      <c r="K293" s="6"/>
      <c r="L293" s="6"/>
      <c r="M293" s="6"/>
      <c r="N293" s="6"/>
      <c r="O293" s="6"/>
      <c r="P293" s="6"/>
      <c r="Q293" s="6"/>
      <c r="R293" s="6"/>
      <c r="S293" s="45">
        <v>0</v>
      </c>
      <c r="T293" s="45">
        <v>0</v>
      </c>
      <c r="U293" s="45">
        <v>0</v>
      </c>
      <c r="V293" s="45">
        <v>0</v>
      </c>
      <c r="W293" s="45">
        <v>0</v>
      </c>
      <c r="X293" s="45" t="e">
        <f>IF(AND(IF('[1]#REF'!$H$3="",TRUE,S293&gt;0),IF('[1]#REF'!$H$4="",TRUE,T293&gt;0),IF('[1]#REF'!$H$5="",TRUE,U293&gt;0),IF('[1]#REF'!$H$6="",TRUE,V293&gt;0),IF('[1]#REF'!$H$7="",TRUE,W293&gt;0)),"ACEITAR PARA PRÓXIMA ANÁLISE","REJEITAR NESTA ETAPA")</f>
        <v>#REF!</v>
      </c>
      <c r="Y293" s="10"/>
    </row>
    <row r="294" ht="12.75" customHeight="1" spans="1:24">
      <c r="A294" s="36" t="s">
        <v>62</v>
      </c>
      <c r="B294" s="37" t="str">
        <f>'Etapa Seleção (Tit-Abs-Key)'!A586</f>
        <v>SELECIONADO</v>
      </c>
      <c r="C294" s="7" t="s">
        <v>3362</v>
      </c>
      <c r="D294" s="7"/>
      <c r="E294" s="7"/>
      <c r="F294" s="37" t="str">
        <f t="shared" si="0"/>
        <v>DIVERGÊNCIA</v>
      </c>
      <c r="G294" s="7"/>
      <c r="H294" s="6"/>
      <c r="I294" s="6"/>
      <c r="J294" s="6"/>
      <c r="K294" s="6"/>
      <c r="L294" s="6"/>
      <c r="M294" s="6"/>
      <c r="N294" s="6"/>
      <c r="O294" s="6"/>
      <c r="P294" s="6"/>
      <c r="Q294" s="6"/>
      <c r="R294" s="6"/>
      <c r="S294" s="45">
        <v>0</v>
      </c>
      <c r="T294" s="45">
        <v>0</v>
      </c>
      <c r="U294" s="45">
        <v>0</v>
      </c>
      <c r="V294" s="45">
        <v>0</v>
      </c>
      <c r="W294" s="45">
        <v>0</v>
      </c>
      <c r="X294" s="45" t="e">
        <f>IF(AND(IF('[1]#REF'!$H$3="",TRUE,S294&gt;0),IF('[1]#REF'!$H$4="",TRUE,T294&gt;0),IF('[1]#REF'!$H$5="",TRUE,U294&gt;0),IF('[1]#REF'!$H$6="",TRUE,V294&gt;0),IF('[1]#REF'!$H$7="",TRUE,W294&gt;0)),"ACEITAR PARA PRÓXIMA ANÁLISE","REJEITAR NESTA ETAPA")</f>
        <v>#REF!</v>
      </c>
    </row>
    <row r="295" ht="12.75" hidden="1" customHeight="1" spans="1:25">
      <c r="A295" s="39"/>
      <c r="B295" s="37" t="str">
        <f>'Etapa Seleção (Tit-Abs-Key)'!A294</f>
        <v>REJEITADO</v>
      </c>
      <c r="C295" s="7"/>
      <c r="D295" s="7"/>
      <c r="E295" s="7"/>
      <c r="F295" s="37" t="str">
        <f t="shared" si="0"/>
        <v>DIVERGÊNCIA</v>
      </c>
      <c r="G295" s="6"/>
      <c r="H295" s="6"/>
      <c r="I295" s="6"/>
      <c r="J295" s="6"/>
      <c r="K295" s="6"/>
      <c r="L295" s="6"/>
      <c r="M295" s="6"/>
      <c r="N295" s="6"/>
      <c r="O295" s="6"/>
      <c r="P295" s="6"/>
      <c r="Q295" s="6"/>
      <c r="R295" s="6"/>
      <c r="S295" s="45">
        <v>0</v>
      </c>
      <c r="T295" s="45">
        <v>0</v>
      </c>
      <c r="U295" s="45">
        <v>0</v>
      </c>
      <c r="V295" s="45">
        <v>0</v>
      </c>
      <c r="W295" s="45">
        <v>0</v>
      </c>
      <c r="X295" s="45" t="e">
        <f>IF(AND(IF('[1]#REF'!$H$3="",TRUE,S295&gt;0),IF('[1]#REF'!$H$4="",TRUE,T295&gt;0),IF('[1]#REF'!$H$5="",TRUE,U295&gt;0),IF('[1]#REF'!$H$6="",TRUE,V295&gt;0),IF('[1]#REF'!$H$7="",TRUE,W295&gt;0)),"ACEITAR PARA PRÓXIMA ANÁLISE","REJEITAR NESTA ETAPA")</f>
        <v>#REF!</v>
      </c>
      <c r="Y295" s="10"/>
    </row>
    <row r="296" ht="12.75" hidden="1" customHeight="1" spans="1:25">
      <c r="A296" s="38"/>
      <c r="B296" s="37" t="str">
        <f>'Etapa Seleção (Tit-Abs-Key)'!A295</f>
        <v>REJEITADO</v>
      </c>
      <c r="C296" s="7"/>
      <c r="D296" s="7"/>
      <c r="E296" s="7"/>
      <c r="F296" s="37" t="str">
        <f t="shared" si="0"/>
        <v>DIVERGÊNCIA</v>
      </c>
      <c r="G296" s="6"/>
      <c r="H296" s="6"/>
      <c r="I296" s="6"/>
      <c r="J296" s="6"/>
      <c r="K296" s="6"/>
      <c r="L296" s="6"/>
      <c r="M296" s="6"/>
      <c r="N296" s="6"/>
      <c r="O296" s="6"/>
      <c r="P296" s="6"/>
      <c r="Q296" s="6"/>
      <c r="R296" s="6"/>
      <c r="S296" s="45">
        <v>0</v>
      </c>
      <c r="T296" s="45">
        <v>0</v>
      </c>
      <c r="U296" s="45">
        <v>0</v>
      </c>
      <c r="V296" s="45">
        <v>0</v>
      </c>
      <c r="W296" s="45">
        <v>0</v>
      </c>
      <c r="X296" s="45" t="e">
        <f>IF(AND(IF('[1]#REF'!$H$3="",TRUE,S296&gt;0),IF('[1]#REF'!$H$4="",TRUE,T296&gt;0),IF('[1]#REF'!$H$5="",TRUE,U296&gt;0),IF('[1]#REF'!$H$6="",TRUE,V296&gt;0),IF('[1]#REF'!$H$7="",TRUE,W296&gt;0)),"ACEITAR PARA PRÓXIMA ANÁLISE","REJEITAR NESTA ETAPA")</f>
        <v>#REF!</v>
      </c>
      <c r="Y296" s="10"/>
    </row>
    <row r="297" ht="12.75" hidden="1" customHeight="1" spans="1:25">
      <c r="A297" s="38"/>
      <c r="B297" s="37" t="str">
        <f>'Etapa Seleção (Tit-Abs-Key)'!A296</f>
        <v>REJEITADO</v>
      </c>
      <c r="C297" s="7"/>
      <c r="D297" s="7"/>
      <c r="E297" s="7"/>
      <c r="F297" s="37" t="str">
        <f t="shared" si="0"/>
        <v>DIVERGÊNCIA</v>
      </c>
      <c r="G297" s="6"/>
      <c r="H297" s="6"/>
      <c r="I297" s="6"/>
      <c r="J297" s="6"/>
      <c r="K297" s="6"/>
      <c r="L297" s="6"/>
      <c r="M297" s="6"/>
      <c r="N297" s="6"/>
      <c r="O297" s="6"/>
      <c r="P297" s="6"/>
      <c r="Q297" s="6"/>
      <c r="R297" s="54"/>
      <c r="S297" s="45">
        <v>0</v>
      </c>
      <c r="T297" s="45">
        <v>0</v>
      </c>
      <c r="U297" s="45">
        <v>0</v>
      </c>
      <c r="V297" s="45">
        <v>0</v>
      </c>
      <c r="W297" s="45">
        <v>0</v>
      </c>
      <c r="X297" s="45" t="e">
        <f>IF(AND(IF('[1]#REF'!$H$3="",TRUE,S297&gt;0),IF('[1]#REF'!$H$4="",TRUE,T297&gt;0),IF('[1]#REF'!$H$5="",TRUE,U297&gt;0),IF('[1]#REF'!$H$6="",TRUE,V297&gt;0),IF('[1]#REF'!$H$7="",TRUE,W297&gt;0)),"ACEITAR PARA PRÓXIMA ANÁLISE","REJEITAR NESTA ETAPA")</f>
        <v>#REF!</v>
      </c>
      <c r="Y297" s="10"/>
    </row>
    <row r="298" ht="12.75" hidden="1" customHeight="1" spans="1:25">
      <c r="A298" s="38"/>
      <c r="B298" s="37" t="str">
        <f>'Etapa Seleção (Tit-Abs-Key)'!A297</f>
        <v>REJEITADO</v>
      </c>
      <c r="C298" s="7"/>
      <c r="D298" s="7"/>
      <c r="E298" s="7"/>
      <c r="F298" s="37" t="str">
        <f t="shared" si="0"/>
        <v>DIVERGÊNCIA</v>
      </c>
      <c r="G298" s="6"/>
      <c r="H298" s="6"/>
      <c r="I298" s="6"/>
      <c r="J298" s="6"/>
      <c r="K298" s="6"/>
      <c r="L298" s="6"/>
      <c r="M298" s="6"/>
      <c r="N298" s="6"/>
      <c r="O298" s="6"/>
      <c r="P298" s="6"/>
      <c r="Q298" s="6"/>
      <c r="R298" s="6"/>
      <c r="S298" s="45">
        <v>0</v>
      </c>
      <c r="T298" s="45">
        <v>0</v>
      </c>
      <c r="U298" s="45">
        <v>0</v>
      </c>
      <c r="V298" s="45">
        <v>0</v>
      </c>
      <c r="W298" s="45">
        <v>0</v>
      </c>
      <c r="X298" s="45" t="e">
        <f>IF(AND(IF('[1]#REF'!$H$3="",TRUE,S298&gt;0),IF('[1]#REF'!$H$4="",TRUE,T298&gt;0),IF('[1]#REF'!$H$5="",TRUE,U298&gt;0),IF('[1]#REF'!$H$6="",TRUE,V298&gt;0),IF('[1]#REF'!$H$7="",TRUE,W298&gt;0)),"ACEITAR PARA PRÓXIMA ANÁLISE","REJEITAR NESTA ETAPA")</f>
        <v>#REF!</v>
      </c>
      <c r="Y298" s="10"/>
    </row>
    <row r="299" ht="12.75" hidden="1" customHeight="1" spans="1:25">
      <c r="A299" s="39"/>
      <c r="B299" s="37" t="str">
        <f>'Etapa Seleção (Tit-Abs-Key)'!A298</f>
        <v>REJEITADO</v>
      </c>
      <c r="C299" s="7"/>
      <c r="D299" s="7"/>
      <c r="E299" s="7"/>
      <c r="F299" s="37" t="str">
        <f t="shared" si="0"/>
        <v>DIVERGÊNCIA</v>
      </c>
      <c r="G299" s="6"/>
      <c r="H299" s="6"/>
      <c r="I299" s="6"/>
      <c r="J299" s="6"/>
      <c r="K299" s="6"/>
      <c r="L299" s="6"/>
      <c r="M299" s="6"/>
      <c r="N299" s="6"/>
      <c r="O299" s="6"/>
      <c r="P299" s="6"/>
      <c r="Q299" s="6"/>
      <c r="R299" s="6"/>
      <c r="S299" s="45">
        <v>0</v>
      </c>
      <c r="T299" s="45">
        <v>0</v>
      </c>
      <c r="U299" s="45">
        <v>0</v>
      </c>
      <c r="V299" s="45">
        <v>0</v>
      </c>
      <c r="W299" s="45">
        <v>0</v>
      </c>
      <c r="X299" s="45" t="e">
        <f>IF(AND(IF('[1]#REF'!$H$3="",TRUE,S299&gt;0),IF('[1]#REF'!$H$4="",TRUE,T299&gt;0),IF('[1]#REF'!$H$5="",TRUE,U299&gt;0),IF('[1]#REF'!$H$6="",TRUE,V299&gt;0),IF('[1]#REF'!$H$7="",TRUE,W299&gt;0)),"ACEITAR PARA PRÓXIMA ANÁLISE","REJEITAR NESTA ETAPA")</f>
        <v>#REF!</v>
      </c>
      <c r="Y299" s="10"/>
    </row>
    <row r="300" ht="12.75" hidden="1" customHeight="1" spans="1:25">
      <c r="A300" s="38"/>
      <c r="B300" s="37" t="str">
        <f>'Etapa Seleção (Tit-Abs-Key)'!A299</f>
        <v>REJEITADO</v>
      </c>
      <c r="C300" s="7"/>
      <c r="D300" s="7"/>
      <c r="E300" s="7"/>
      <c r="F300" s="37" t="str">
        <f t="shared" si="0"/>
        <v>DIVERGÊNCIA</v>
      </c>
      <c r="G300" s="6"/>
      <c r="H300" s="6"/>
      <c r="I300" s="6"/>
      <c r="J300" s="6"/>
      <c r="K300" s="6"/>
      <c r="L300" s="6"/>
      <c r="M300" s="6"/>
      <c r="N300" s="6"/>
      <c r="O300" s="6"/>
      <c r="P300" s="6"/>
      <c r="Q300" s="6"/>
      <c r="R300" s="6"/>
      <c r="S300" s="45">
        <v>0</v>
      </c>
      <c r="T300" s="45">
        <v>0</v>
      </c>
      <c r="U300" s="45">
        <v>0</v>
      </c>
      <c r="V300" s="45">
        <v>0</v>
      </c>
      <c r="W300" s="45">
        <v>0</v>
      </c>
      <c r="X300" s="45" t="e">
        <f>IF(AND(IF('[1]#REF'!$H$3="",TRUE,S300&gt;0),IF('[1]#REF'!$H$4="",TRUE,T300&gt;0),IF('[1]#REF'!$H$5="",TRUE,U300&gt;0),IF('[1]#REF'!$H$6="",TRUE,V300&gt;0),IF('[1]#REF'!$H$7="",TRUE,W300&gt;0)),"ACEITAR PARA PRÓXIMA ANÁLISE","REJEITAR NESTA ETAPA")</f>
        <v>#REF!</v>
      </c>
      <c r="Y300" s="10"/>
    </row>
    <row r="301" ht="12.75" hidden="1" customHeight="1" spans="1:25">
      <c r="A301" s="38"/>
      <c r="B301" s="37" t="str">
        <f>'Etapa Seleção (Tit-Abs-Key)'!A300</f>
        <v>REJEITADO</v>
      </c>
      <c r="C301" s="7"/>
      <c r="D301" s="7"/>
      <c r="E301" s="7"/>
      <c r="F301" s="37" t="str">
        <f t="shared" si="0"/>
        <v>DIVERGÊNCIA</v>
      </c>
      <c r="G301" s="6"/>
      <c r="H301" s="6"/>
      <c r="I301" s="6"/>
      <c r="J301" s="6"/>
      <c r="K301" s="6"/>
      <c r="L301" s="6"/>
      <c r="M301" s="6"/>
      <c r="N301" s="6"/>
      <c r="O301" s="6"/>
      <c r="P301" s="6"/>
      <c r="Q301" s="6"/>
      <c r="R301" s="6"/>
      <c r="S301" s="45">
        <v>0</v>
      </c>
      <c r="T301" s="45">
        <v>0</v>
      </c>
      <c r="U301" s="45">
        <v>0</v>
      </c>
      <c r="V301" s="45">
        <v>0</v>
      </c>
      <c r="W301" s="45">
        <v>0</v>
      </c>
      <c r="X301" s="45" t="e">
        <f>IF(AND(IF('[1]#REF'!$H$3="",TRUE,S301&gt;0),IF('[1]#REF'!$H$4="",TRUE,T301&gt;0),IF('[1]#REF'!$H$5="",TRUE,U301&gt;0),IF('[1]#REF'!$H$6="",TRUE,V301&gt;0),IF('[1]#REF'!$H$7="",TRUE,W301&gt;0)),"ACEITAR PARA PRÓXIMA ANÁLISE","REJEITAR NESTA ETAPA")</f>
        <v>#REF!</v>
      </c>
      <c r="Y301" s="10"/>
    </row>
    <row r="302" ht="12.75" hidden="1" customHeight="1" spans="1:25">
      <c r="A302" s="38"/>
      <c r="B302" s="37" t="str">
        <f>'Etapa Seleção (Tit-Abs-Key)'!A301</f>
        <v>REJEITADO</v>
      </c>
      <c r="C302" s="7"/>
      <c r="D302" s="7"/>
      <c r="E302" s="7"/>
      <c r="F302" s="37" t="str">
        <f t="shared" si="0"/>
        <v>DIVERGÊNCIA</v>
      </c>
      <c r="G302" s="6"/>
      <c r="H302" s="6"/>
      <c r="I302" s="6"/>
      <c r="J302" s="6"/>
      <c r="K302" s="6"/>
      <c r="L302" s="6"/>
      <c r="M302" s="6"/>
      <c r="N302" s="6"/>
      <c r="O302" s="6"/>
      <c r="P302" s="6"/>
      <c r="Q302" s="6"/>
      <c r="R302" s="6"/>
      <c r="S302" s="45">
        <v>0</v>
      </c>
      <c r="T302" s="45">
        <v>0</v>
      </c>
      <c r="U302" s="45">
        <v>0</v>
      </c>
      <c r="V302" s="45">
        <v>0</v>
      </c>
      <c r="W302" s="45">
        <v>0</v>
      </c>
      <c r="X302" s="45" t="e">
        <f>IF(AND(IF('[1]#REF'!$H$3="",TRUE,S302&gt;0),IF('[1]#REF'!$H$4="",TRUE,T302&gt;0),IF('[1]#REF'!$H$5="",TRUE,U302&gt;0),IF('[1]#REF'!$H$6="",TRUE,V302&gt;0),IF('[1]#REF'!$H$7="",TRUE,W302&gt;0)),"ACEITAR PARA PRÓXIMA ANÁLISE","REJEITAR NESTA ETAPA")</f>
        <v>#REF!</v>
      </c>
      <c r="Y302" s="10"/>
    </row>
    <row r="303" ht="12.75" hidden="1" customHeight="1" spans="1:25">
      <c r="A303" s="38"/>
      <c r="B303" s="37" t="str">
        <f>'Etapa Seleção (Tit-Abs-Key)'!A302</f>
        <v>REJEITADO</v>
      </c>
      <c r="C303" s="7"/>
      <c r="D303" s="7"/>
      <c r="E303" s="7"/>
      <c r="F303" s="37" t="str">
        <f t="shared" si="0"/>
        <v>DIVERGÊNCIA</v>
      </c>
      <c r="G303" s="6"/>
      <c r="H303" s="6"/>
      <c r="I303" s="6"/>
      <c r="J303" s="6"/>
      <c r="K303" s="6"/>
      <c r="L303" s="6"/>
      <c r="M303" s="6"/>
      <c r="N303" s="6"/>
      <c r="O303" s="6"/>
      <c r="P303" s="6"/>
      <c r="Q303" s="6"/>
      <c r="R303" s="6"/>
      <c r="S303" s="45">
        <v>0</v>
      </c>
      <c r="T303" s="45">
        <v>0</v>
      </c>
      <c r="U303" s="45">
        <v>0</v>
      </c>
      <c r="V303" s="45">
        <v>0</v>
      </c>
      <c r="W303" s="45">
        <v>0</v>
      </c>
      <c r="X303" s="45" t="e">
        <f>IF(AND(IF('[1]#REF'!$H$3="",TRUE,S303&gt;0),IF('[1]#REF'!$H$4="",TRUE,T303&gt;0),IF('[1]#REF'!$H$5="",TRUE,U303&gt;0),IF('[1]#REF'!$H$6="",TRUE,V303&gt;0),IF('[1]#REF'!$H$7="",TRUE,W303&gt;0)),"ACEITAR PARA PRÓXIMA ANÁLISE","REJEITAR NESTA ETAPA")</f>
        <v>#REF!</v>
      </c>
      <c r="Y303" s="10"/>
    </row>
    <row r="304" ht="12.75" hidden="1" customHeight="1" spans="1:25">
      <c r="A304" s="38"/>
      <c r="B304" s="37" t="str">
        <f>'Etapa Seleção (Tit-Abs-Key)'!A303</f>
        <v>REJEITADO</v>
      </c>
      <c r="C304" s="7"/>
      <c r="D304" s="7"/>
      <c r="E304" s="7"/>
      <c r="F304" s="37" t="str">
        <f t="shared" si="0"/>
        <v>DIVERGÊNCIA</v>
      </c>
      <c r="G304" s="6"/>
      <c r="H304" s="6"/>
      <c r="I304" s="6"/>
      <c r="J304" s="6"/>
      <c r="K304" s="6"/>
      <c r="L304" s="6"/>
      <c r="M304" s="6"/>
      <c r="N304" s="6"/>
      <c r="O304" s="6"/>
      <c r="P304" s="6"/>
      <c r="Q304" s="6"/>
      <c r="R304" s="6"/>
      <c r="S304" s="45">
        <v>0</v>
      </c>
      <c r="T304" s="45">
        <v>0</v>
      </c>
      <c r="U304" s="45">
        <v>0</v>
      </c>
      <c r="V304" s="45">
        <v>0</v>
      </c>
      <c r="W304" s="45">
        <v>0</v>
      </c>
      <c r="X304" s="45" t="e">
        <f>IF(AND(IF('[1]#REF'!$H$3="",TRUE,S304&gt;0),IF('[1]#REF'!$H$4="",TRUE,T304&gt;0),IF('[1]#REF'!$H$5="",TRUE,U304&gt;0),IF('[1]#REF'!$H$6="",TRUE,V304&gt;0),IF('[1]#REF'!$H$7="",TRUE,W304&gt;0)),"ACEITAR PARA PRÓXIMA ANÁLISE","REJEITAR NESTA ETAPA")</f>
        <v>#REF!</v>
      </c>
      <c r="Y304" s="10"/>
    </row>
    <row r="305" ht="12.75" customHeight="1" spans="1:12">
      <c r="A305" s="8" t="s">
        <v>3339</v>
      </c>
      <c r="B305" s="37" t="str">
        <f>'Etapa Seleção (Tit-Abs-Key)'!A782</f>
        <v>SELECIONADO</v>
      </c>
      <c r="C305" s="7" t="s">
        <v>3362</v>
      </c>
      <c r="D305" s="7"/>
      <c r="E305" s="7"/>
      <c r="F305" s="37" t="str">
        <f t="shared" si="0"/>
        <v>DIVERGÊNCIA</v>
      </c>
      <c r="G305" s="7"/>
      <c r="H305" s="6"/>
      <c r="I305" s="6"/>
      <c r="J305" s="6"/>
      <c r="K305" s="6"/>
      <c r="L305" s="6"/>
    </row>
    <row r="306" ht="12.75" hidden="1" customHeight="1" spans="1:25">
      <c r="A306" s="39"/>
      <c r="B306" s="37" t="str">
        <f>'Etapa Seleção (Tit-Abs-Key)'!A305</f>
        <v>REJEITADO</v>
      </c>
      <c r="C306" s="7"/>
      <c r="D306" s="7"/>
      <c r="E306" s="7"/>
      <c r="F306" s="37" t="str">
        <f t="shared" si="0"/>
        <v>DIVERGÊNCIA</v>
      </c>
      <c r="G306" s="6"/>
      <c r="H306" s="6"/>
      <c r="I306" s="6"/>
      <c r="J306" s="6"/>
      <c r="K306" s="6"/>
      <c r="L306" s="6"/>
      <c r="M306" s="6"/>
      <c r="N306" s="6"/>
      <c r="O306" s="6"/>
      <c r="P306" s="6"/>
      <c r="Q306" s="6"/>
      <c r="R306" s="6"/>
      <c r="S306" s="45">
        <v>0</v>
      </c>
      <c r="T306" s="45">
        <v>0</v>
      </c>
      <c r="U306" s="45">
        <v>0</v>
      </c>
      <c r="V306" s="45">
        <v>0</v>
      </c>
      <c r="W306" s="45">
        <v>0</v>
      </c>
      <c r="X306" s="45" t="e">
        <f>IF(AND(IF('[1]#REF'!$H$3="",TRUE,S306&gt;0),IF('[1]#REF'!$H$4="",TRUE,T306&gt;0),IF('[1]#REF'!$H$5="",TRUE,U306&gt;0),IF('[1]#REF'!$H$6="",TRUE,V306&gt;0),IF('[1]#REF'!$H$7="",TRUE,W306&gt;0)),"ACEITAR PARA PRÓXIMA ANÁLISE","REJEITAR NESTA ETAPA")</f>
        <v>#REF!</v>
      </c>
      <c r="Y306" s="10"/>
    </row>
    <row r="307" ht="12.75" hidden="1" customHeight="1" spans="1:25">
      <c r="A307" s="38"/>
      <c r="B307" s="37" t="str">
        <f>'Etapa Seleção (Tit-Abs-Key)'!A306</f>
        <v>REJEITADO</v>
      </c>
      <c r="C307" s="7"/>
      <c r="D307" s="7"/>
      <c r="E307" s="7"/>
      <c r="F307" s="37" t="str">
        <f t="shared" si="0"/>
        <v>DIVERGÊNCIA</v>
      </c>
      <c r="G307" s="6"/>
      <c r="H307" s="6"/>
      <c r="I307" s="6"/>
      <c r="J307" s="6"/>
      <c r="K307" s="6"/>
      <c r="L307" s="6"/>
      <c r="M307" s="6"/>
      <c r="N307" s="6"/>
      <c r="O307" s="6"/>
      <c r="P307" s="6"/>
      <c r="Q307" s="6"/>
      <c r="R307" s="6"/>
      <c r="S307" s="45">
        <v>0</v>
      </c>
      <c r="T307" s="45">
        <v>0</v>
      </c>
      <c r="U307" s="45">
        <v>0</v>
      </c>
      <c r="V307" s="45">
        <v>0</v>
      </c>
      <c r="W307" s="45">
        <v>0</v>
      </c>
      <c r="X307" s="45" t="e">
        <f>IF(AND(IF('[1]#REF'!$H$3="",TRUE,S307&gt;0),IF('[1]#REF'!$H$4="",TRUE,T307&gt;0),IF('[1]#REF'!$H$5="",TRUE,U307&gt;0),IF('[1]#REF'!$H$6="",TRUE,V307&gt;0),IF('[1]#REF'!$H$7="",TRUE,W307&gt;0)),"ACEITAR PARA PRÓXIMA ANÁLISE","REJEITAR NESTA ETAPA")</f>
        <v>#REF!</v>
      </c>
      <c r="Y307" s="10"/>
    </row>
    <row r="308" ht="12.75" hidden="1" customHeight="1" spans="1:25">
      <c r="A308" s="38"/>
      <c r="B308" s="37" t="str">
        <f>'Etapa Seleção (Tit-Abs-Key)'!A307</f>
        <v>REJEITADO</v>
      </c>
      <c r="C308" s="7"/>
      <c r="D308" s="7"/>
      <c r="E308" s="7"/>
      <c r="F308" s="37" t="str">
        <f t="shared" si="0"/>
        <v>DIVERGÊNCIA</v>
      </c>
      <c r="G308" s="6"/>
      <c r="H308" s="6"/>
      <c r="I308" s="6"/>
      <c r="J308" s="6"/>
      <c r="K308" s="6"/>
      <c r="L308" s="6"/>
      <c r="M308" s="6"/>
      <c r="N308" s="6"/>
      <c r="O308" s="6"/>
      <c r="P308" s="6"/>
      <c r="Q308" s="6"/>
      <c r="R308" s="6"/>
      <c r="S308" s="45">
        <v>0</v>
      </c>
      <c r="T308" s="45">
        <v>0</v>
      </c>
      <c r="U308" s="45">
        <v>0</v>
      </c>
      <c r="V308" s="45">
        <v>0</v>
      </c>
      <c r="W308" s="45">
        <v>0</v>
      </c>
      <c r="X308" s="45" t="e">
        <f>IF(AND(IF('[1]#REF'!$H$3="",TRUE,S308&gt;0),IF('[1]#REF'!$H$4="",TRUE,T308&gt;0),IF('[1]#REF'!$H$5="",TRUE,U308&gt;0),IF('[1]#REF'!$H$6="",TRUE,V308&gt;0),IF('[1]#REF'!$H$7="",TRUE,W308&gt;0)),"ACEITAR PARA PRÓXIMA ANÁLISE","REJEITAR NESTA ETAPA")</f>
        <v>#REF!</v>
      </c>
      <c r="Y308" s="10"/>
    </row>
    <row r="309" ht="12.75" hidden="1" customHeight="1" spans="1:25">
      <c r="A309" s="38"/>
      <c r="B309" s="37" t="str">
        <f>'Etapa Seleção (Tit-Abs-Key)'!A308</f>
        <v>REJEITADO</v>
      </c>
      <c r="C309" s="7"/>
      <c r="D309" s="7"/>
      <c r="E309" s="7"/>
      <c r="F309" s="37" t="str">
        <f t="shared" si="0"/>
        <v>DIVERGÊNCIA</v>
      </c>
      <c r="G309" s="6"/>
      <c r="H309" s="6"/>
      <c r="I309" s="6"/>
      <c r="J309" s="6"/>
      <c r="K309" s="6"/>
      <c r="L309" s="6"/>
      <c r="M309" s="6"/>
      <c r="N309" s="6"/>
      <c r="O309" s="6"/>
      <c r="P309" s="6"/>
      <c r="Q309" s="6"/>
      <c r="R309" s="6"/>
      <c r="S309" s="45">
        <v>0</v>
      </c>
      <c r="T309" s="45">
        <v>0</v>
      </c>
      <c r="U309" s="45">
        <v>0</v>
      </c>
      <c r="V309" s="45">
        <v>0</v>
      </c>
      <c r="W309" s="45">
        <v>0</v>
      </c>
      <c r="X309" s="45" t="e">
        <f>IF(AND(IF('[1]#REF'!$H$3="",TRUE,S309&gt;0),IF('[1]#REF'!$H$4="",TRUE,T309&gt;0),IF('[1]#REF'!$H$5="",TRUE,U309&gt;0),IF('[1]#REF'!$H$6="",TRUE,V309&gt;0),IF('[1]#REF'!$H$7="",TRUE,W309&gt;0)),"ACEITAR PARA PRÓXIMA ANÁLISE","REJEITAR NESTA ETAPA")</f>
        <v>#REF!</v>
      </c>
      <c r="Y309" s="10"/>
    </row>
    <row r="310" ht="12.75" customHeight="1" spans="1:25">
      <c r="A310" s="36" t="s">
        <v>56</v>
      </c>
      <c r="B310" s="37" t="str">
        <f>'Etapa Seleção (Tit-Abs-Key)'!A43</f>
        <v>SELECIONADO</v>
      </c>
      <c r="C310" s="7" t="s">
        <v>3362</v>
      </c>
      <c r="D310" s="7"/>
      <c r="E310" s="7"/>
      <c r="F310" s="37" t="str">
        <f t="shared" si="0"/>
        <v>DIVERGÊNCIA</v>
      </c>
      <c r="G310" s="7"/>
      <c r="H310" s="6"/>
      <c r="I310" s="6"/>
      <c r="J310" s="6"/>
      <c r="K310" s="6"/>
      <c r="L310" s="6"/>
      <c r="M310" s="6"/>
      <c r="N310" s="6"/>
      <c r="O310" s="6"/>
      <c r="P310" s="6"/>
      <c r="Q310" s="6"/>
      <c r="R310" s="6"/>
      <c r="S310" s="45">
        <v>0</v>
      </c>
      <c r="T310" s="45">
        <v>0</v>
      </c>
      <c r="U310" s="45">
        <v>0</v>
      </c>
      <c r="V310" s="45">
        <v>0</v>
      </c>
      <c r="W310" s="45">
        <v>0</v>
      </c>
      <c r="X310" s="45" t="e">
        <f>IF(AND(IF('[1]#REF'!$H$3="",TRUE,S310&gt;0),IF('[1]#REF'!$H$4="",TRUE,T310&gt;0),IF('[1]#REF'!$H$5="",TRUE,U310&gt;0),IF('[1]#REF'!$H$6="",TRUE,V310&gt;0),IF('[1]#REF'!$H$7="",TRUE,W310&gt;0)),"ACEITAR PARA PRÓXIMA ANÁLISE","REJEITAR NESTA ETAPA")</f>
        <v>#REF!</v>
      </c>
      <c r="Y310" s="10"/>
    </row>
    <row r="311" ht="12.75" hidden="1" customHeight="1" spans="1:25">
      <c r="A311" s="38"/>
      <c r="B311" s="37" t="str">
        <f>'Etapa Seleção (Tit-Abs-Key)'!A310</f>
        <v>REJEITADO</v>
      </c>
      <c r="C311" s="7"/>
      <c r="D311" s="7"/>
      <c r="E311" s="7"/>
      <c r="F311" s="37" t="str">
        <f t="shared" si="0"/>
        <v>DIVERGÊNCIA</v>
      </c>
      <c r="G311" s="6"/>
      <c r="H311" s="6"/>
      <c r="I311" s="6"/>
      <c r="J311" s="6"/>
      <c r="K311" s="6"/>
      <c r="L311" s="6"/>
      <c r="M311" s="6"/>
      <c r="N311" s="6"/>
      <c r="O311" s="6"/>
      <c r="P311" s="6"/>
      <c r="Q311" s="6"/>
      <c r="R311" s="6"/>
      <c r="S311" s="45">
        <v>0</v>
      </c>
      <c r="T311" s="45">
        <v>0</v>
      </c>
      <c r="U311" s="45">
        <v>0</v>
      </c>
      <c r="V311" s="45">
        <v>0</v>
      </c>
      <c r="W311" s="45">
        <v>0</v>
      </c>
      <c r="X311" s="45" t="e">
        <f>IF(AND(IF('[1]#REF'!$H$3="",TRUE,S311&gt;0),IF('[1]#REF'!$H$4="",TRUE,T311&gt;0),IF('[1]#REF'!$H$5="",TRUE,U311&gt;0),IF('[1]#REF'!$H$6="",TRUE,V311&gt;0),IF('[1]#REF'!$H$7="",TRUE,W311&gt;0)),"ACEITAR PARA PRÓXIMA ANÁLISE","REJEITAR NESTA ETAPA")</f>
        <v>#REF!</v>
      </c>
      <c r="Y311" s="10"/>
    </row>
    <row r="312" ht="12.75" hidden="1" customHeight="1" spans="1:25">
      <c r="A312" s="38"/>
      <c r="B312" s="37" t="str">
        <f>'Etapa Seleção (Tit-Abs-Key)'!A311</f>
        <v>REJEITADO</v>
      </c>
      <c r="C312" s="7"/>
      <c r="D312" s="7"/>
      <c r="E312" s="7"/>
      <c r="F312" s="37" t="str">
        <f t="shared" si="0"/>
        <v>DIVERGÊNCIA</v>
      </c>
      <c r="G312" s="6"/>
      <c r="H312" s="6"/>
      <c r="I312" s="6"/>
      <c r="J312" s="6"/>
      <c r="K312" s="6"/>
      <c r="L312" s="6"/>
      <c r="M312" s="6"/>
      <c r="N312" s="6"/>
      <c r="O312" s="6"/>
      <c r="P312" s="6"/>
      <c r="Q312" s="6"/>
      <c r="R312" s="6"/>
      <c r="S312" s="45">
        <v>0</v>
      </c>
      <c r="T312" s="45">
        <v>0</v>
      </c>
      <c r="U312" s="45">
        <v>0</v>
      </c>
      <c r="V312" s="45">
        <v>0</v>
      </c>
      <c r="W312" s="45">
        <v>0</v>
      </c>
      <c r="X312" s="45" t="e">
        <f>IF(AND(IF('[1]#REF'!$H$3="",TRUE,S312&gt;0),IF('[1]#REF'!$H$4="",TRUE,T312&gt;0),IF('[1]#REF'!$H$5="",TRUE,U312&gt;0),IF('[1]#REF'!$H$6="",TRUE,V312&gt;0),IF('[1]#REF'!$H$7="",TRUE,W312&gt;0)),"ACEITAR PARA PRÓXIMA ANÁLISE","REJEITAR NESTA ETAPA")</f>
        <v>#REF!</v>
      </c>
      <c r="Y312" s="10"/>
    </row>
    <row r="313" ht="12.75" hidden="1" customHeight="1" spans="1:25">
      <c r="A313" s="38"/>
      <c r="B313" s="37" t="str">
        <f>'Etapa Seleção (Tit-Abs-Key)'!A312</f>
        <v>REJEITADO</v>
      </c>
      <c r="C313" s="7"/>
      <c r="D313" s="7"/>
      <c r="E313" s="7"/>
      <c r="F313" s="37" t="str">
        <f t="shared" si="0"/>
        <v>DIVERGÊNCIA</v>
      </c>
      <c r="G313" s="6"/>
      <c r="H313" s="6"/>
      <c r="I313" s="6"/>
      <c r="J313" s="6"/>
      <c r="K313" s="6"/>
      <c r="L313" s="6"/>
      <c r="M313" s="6"/>
      <c r="N313" s="6"/>
      <c r="O313" s="6"/>
      <c r="P313" s="6"/>
      <c r="Q313" s="6"/>
      <c r="R313" s="6"/>
      <c r="S313" s="45">
        <v>0</v>
      </c>
      <c r="T313" s="45">
        <v>0</v>
      </c>
      <c r="U313" s="45">
        <v>0</v>
      </c>
      <c r="V313" s="45">
        <v>0</v>
      </c>
      <c r="W313" s="45">
        <v>0</v>
      </c>
      <c r="X313" s="45" t="e">
        <f>IF(AND(IF('[1]#REF'!$H$3="",TRUE,S313&gt;0),IF('[1]#REF'!$H$4="",TRUE,T313&gt;0),IF('[1]#REF'!$H$5="",TRUE,U313&gt;0),IF('[1]#REF'!$H$6="",TRUE,V313&gt;0),IF('[1]#REF'!$H$7="",TRUE,W313&gt;0)),"ACEITAR PARA PRÓXIMA ANÁLISE","REJEITAR NESTA ETAPA")</f>
        <v>#REF!</v>
      </c>
      <c r="Y313" s="10"/>
    </row>
    <row r="314" ht="12.75" hidden="1" customHeight="1" spans="1:25">
      <c r="A314" s="39"/>
      <c r="B314" s="37" t="str">
        <f>'Etapa Seleção (Tit-Abs-Key)'!A313</f>
        <v>REJEITADO</v>
      </c>
      <c r="C314" s="7"/>
      <c r="D314" s="7"/>
      <c r="E314" s="7"/>
      <c r="F314" s="37" t="str">
        <f t="shared" si="0"/>
        <v>DIVERGÊNCIA</v>
      </c>
      <c r="G314" s="6"/>
      <c r="H314" s="6"/>
      <c r="I314" s="6"/>
      <c r="J314" s="6"/>
      <c r="K314" s="6"/>
      <c r="L314" s="6"/>
      <c r="M314" s="6"/>
      <c r="N314" s="6"/>
      <c r="O314" s="6"/>
      <c r="P314" s="6"/>
      <c r="Q314" s="6"/>
      <c r="R314" s="6"/>
      <c r="S314" s="45">
        <v>0</v>
      </c>
      <c r="T314" s="45">
        <v>0</v>
      </c>
      <c r="U314" s="45">
        <v>0</v>
      </c>
      <c r="V314" s="45">
        <v>0</v>
      </c>
      <c r="W314" s="45">
        <v>0</v>
      </c>
      <c r="X314" s="45" t="e">
        <f>IF(AND(IF('[1]#REF'!$H$3="",TRUE,S314&gt;0),IF('[1]#REF'!$H$4="",TRUE,T314&gt;0),IF('[1]#REF'!$H$5="",TRUE,U314&gt;0),IF('[1]#REF'!$H$6="",TRUE,V314&gt;0),IF('[1]#REF'!$H$7="",TRUE,W314&gt;0)),"ACEITAR PARA PRÓXIMA ANÁLISE","REJEITAR NESTA ETAPA")</f>
        <v>#REF!</v>
      </c>
      <c r="Y314" s="10"/>
    </row>
    <row r="315" ht="12.75" hidden="1" customHeight="1" spans="1:25">
      <c r="A315" s="38"/>
      <c r="B315" s="37" t="str">
        <f>'Etapa Seleção (Tit-Abs-Key)'!A314</f>
        <v>REJEITADO</v>
      </c>
      <c r="C315" s="7"/>
      <c r="D315" s="7"/>
      <c r="E315" s="7"/>
      <c r="F315" s="37" t="str">
        <f t="shared" si="0"/>
        <v>DIVERGÊNCIA</v>
      </c>
      <c r="G315" s="6"/>
      <c r="H315" s="6"/>
      <c r="I315" s="6"/>
      <c r="J315" s="6"/>
      <c r="K315" s="6"/>
      <c r="L315" s="6"/>
      <c r="M315" s="6"/>
      <c r="N315" s="6"/>
      <c r="O315" s="6"/>
      <c r="P315" s="6"/>
      <c r="Q315" s="6"/>
      <c r="R315" s="6"/>
      <c r="S315" s="45">
        <v>0</v>
      </c>
      <c r="T315" s="45">
        <v>0</v>
      </c>
      <c r="U315" s="45">
        <v>0</v>
      </c>
      <c r="V315" s="45">
        <v>0</v>
      </c>
      <c r="W315" s="45">
        <v>0</v>
      </c>
      <c r="X315" s="45" t="e">
        <f>IF(AND(IF('[1]#REF'!$H$3="",TRUE,S315&gt;0),IF('[1]#REF'!$H$4="",TRUE,T315&gt;0),IF('[1]#REF'!$H$5="",TRUE,U315&gt;0),IF('[1]#REF'!$H$6="",TRUE,V315&gt;0),IF('[1]#REF'!$H$7="",TRUE,W315&gt;0)),"ACEITAR PARA PRÓXIMA ANÁLISE","REJEITAR NESTA ETAPA")</f>
        <v>#REF!</v>
      </c>
      <c r="Y315" s="10"/>
    </row>
    <row r="316" ht="12.75" hidden="1" customHeight="1" spans="1:25">
      <c r="A316" s="38"/>
      <c r="B316" s="37" t="str">
        <f>'Etapa Seleção (Tit-Abs-Key)'!A315</f>
        <v>REJEITADO</v>
      </c>
      <c r="C316" s="7"/>
      <c r="D316" s="7"/>
      <c r="E316" s="7"/>
      <c r="F316" s="37" t="str">
        <f t="shared" si="0"/>
        <v>DIVERGÊNCIA</v>
      </c>
      <c r="G316" s="6"/>
      <c r="H316" s="6"/>
      <c r="I316" s="6"/>
      <c r="J316" s="6"/>
      <c r="K316" s="6"/>
      <c r="L316" s="6"/>
      <c r="M316" s="6"/>
      <c r="N316" s="6"/>
      <c r="O316" s="6"/>
      <c r="P316" s="6"/>
      <c r="Q316" s="6"/>
      <c r="R316" s="6"/>
      <c r="S316" s="45">
        <v>0</v>
      </c>
      <c r="T316" s="45">
        <v>0</v>
      </c>
      <c r="U316" s="45">
        <v>0</v>
      </c>
      <c r="V316" s="45">
        <v>0</v>
      </c>
      <c r="W316" s="45">
        <v>0</v>
      </c>
      <c r="X316" s="45" t="e">
        <f>IF(AND(IF('[1]#REF'!$H$3="",TRUE,S316&gt;0),IF('[1]#REF'!$H$4="",TRUE,T316&gt;0),IF('[1]#REF'!$H$5="",TRUE,U316&gt;0),IF('[1]#REF'!$H$6="",TRUE,V316&gt;0),IF('[1]#REF'!$H$7="",TRUE,W316&gt;0)),"ACEITAR PARA PRÓXIMA ANÁLISE","REJEITAR NESTA ETAPA")</f>
        <v>#REF!</v>
      </c>
      <c r="Y316" s="10"/>
    </row>
    <row r="317" ht="12.75" hidden="1" customHeight="1" spans="1:25">
      <c r="A317" s="38"/>
      <c r="B317" s="37" t="str">
        <f>'Etapa Seleção (Tit-Abs-Key)'!A316</f>
        <v>REJEITADO</v>
      </c>
      <c r="C317" s="7"/>
      <c r="D317" s="7"/>
      <c r="E317" s="7"/>
      <c r="F317" s="37" t="str">
        <f t="shared" si="0"/>
        <v>DIVERGÊNCIA</v>
      </c>
      <c r="G317" s="6"/>
      <c r="H317" s="6"/>
      <c r="I317" s="6"/>
      <c r="J317" s="6"/>
      <c r="K317" s="6"/>
      <c r="L317" s="6"/>
      <c r="M317" s="6"/>
      <c r="N317" s="6"/>
      <c r="O317" s="6"/>
      <c r="P317" s="6"/>
      <c r="Q317" s="6"/>
      <c r="R317" s="6"/>
      <c r="S317" s="45">
        <v>0</v>
      </c>
      <c r="T317" s="45">
        <v>0</v>
      </c>
      <c r="U317" s="45">
        <v>0</v>
      </c>
      <c r="V317" s="45">
        <v>0</v>
      </c>
      <c r="W317" s="45">
        <v>0</v>
      </c>
      <c r="X317" s="45" t="e">
        <f>IF(AND(IF('[1]#REF'!$H$3="",TRUE,S317&gt;0),IF('[1]#REF'!$H$4="",TRUE,T317&gt;0),IF('[1]#REF'!$H$5="",TRUE,U317&gt;0),IF('[1]#REF'!$H$6="",TRUE,V317&gt;0),IF('[1]#REF'!$H$7="",TRUE,W317&gt;0)),"ACEITAR PARA PRÓXIMA ANÁLISE","REJEITAR NESTA ETAPA")</f>
        <v>#REF!</v>
      </c>
      <c r="Y317" s="10"/>
    </row>
    <row r="318" ht="12.75" hidden="1" customHeight="1" spans="1:25">
      <c r="A318" s="38"/>
      <c r="B318" s="37" t="str">
        <f>'Etapa Seleção (Tit-Abs-Key)'!A317</f>
        <v>REJEITADO</v>
      </c>
      <c r="C318" s="7"/>
      <c r="D318" s="7"/>
      <c r="E318" s="7"/>
      <c r="F318" s="37" t="str">
        <f t="shared" si="0"/>
        <v>DIVERGÊNCIA</v>
      </c>
      <c r="G318" s="6"/>
      <c r="H318" s="6"/>
      <c r="I318" s="6"/>
      <c r="J318" s="6"/>
      <c r="K318" s="6"/>
      <c r="L318" s="6"/>
      <c r="M318" s="6"/>
      <c r="N318" s="6"/>
      <c r="O318" s="6"/>
      <c r="P318" s="6"/>
      <c r="Q318" s="6"/>
      <c r="R318" s="6"/>
      <c r="S318" s="45">
        <v>0</v>
      </c>
      <c r="T318" s="45">
        <v>0</v>
      </c>
      <c r="U318" s="45">
        <v>0</v>
      </c>
      <c r="V318" s="45">
        <v>0</v>
      </c>
      <c r="W318" s="45">
        <v>0</v>
      </c>
      <c r="X318" s="45" t="e">
        <f>IF(AND(IF('[1]#REF'!$H$3="",TRUE,S318&gt;0),IF('[1]#REF'!$H$4="",TRUE,T318&gt;0),IF('[1]#REF'!$H$5="",TRUE,U318&gt;0),IF('[1]#REF'!$H$6="",TRUE,V318&gt;0),IF('[1]#REF'!$H$7="",TRUE,W318&gt;0)),"ACEITAR PARA PRÓXIMA ANÁLISE","REJEITAR NESTA ETAPA")</f>
        <v>#REF!</v>
      </c>
      <c r="Y318" s="10"/>
    </row>
    <row r="319" ht="12.75" hidden="1" customHeight="1" spans="1:25">
      <c r="A319" s="38"/>
      <c r="B319" s="37" t="str">
        <f>'Etapa Seleção (Tit-Abs-Key)'!A318</f>
        <v>REJEITADO</v>
      </c>
      <c r="C319" s="7"/>
      <c r="D319" s="7"/>
      <c r="E319" s="7"/>
      <c r="F319" s="37" t="str">
        <f t="shared" si="0"/>
        <v>DIVERGÊNCIA</v>
      </c>
      <c r="G319" s="6"/>
      <c r="H319" s="6"/>
      <c r="I319" s="6"/>
      <c r="J319" s="6"/>
      <c r="K319" s="6"/>
      <c r="L319" s="6"/>
      <c r="M319" s="6"/>
      <c r="N319" s="6"/>
      <c r="O319" s="6"/>
      <c r="P319" s="6"/>
      <c r="Q319" s="6"/>
      <c r="R319" s="6"/>
      <c r="S319" s="45">
        <v>0</v>
      </c>
      <c r="T319" s="45">
        <v>0</v>
      </c>
      <c r="U319" s="45">
        <v>0</v>
      </c>
      <c r="V319" s="45">
        <v>0</v>
      </c>
      <c r="W319" s="45">
        <v>0</v>
      </c>
      <c r="X319" s="45" t="e">
        <f>IF(AND(IF('[1]#REF'!$H$3="",TRUE,S319&gt;0),IF('[1]#REF'!$H$4="",TRUE,T319&gt;0),IF('[1]#REF'!$H$5="",TRUE,U319&gt;0),IF('[1]#REF'!$H$6="",TRUE,V319&gt;0),IF('[1]#REF'!$H$7="",TRUE,W319&gt;0)),"ACEITAR PARA PRÓXIMA ANÁLISE","REJEITAR NESTA ETAPA")</f>
        <v>#REF!</v>
      </c>
      <c r="Y319" s="10"/>
    </row>
    <row r="320" ht="12.75" hidden="1" customHeight="1" spans="1:25">
      <c r="A320" s="38"/>
      <c r="B320" s="37" t="str">
        <f>'Etapa Seleção (Tit-Abs-Key)'!A319</f>
        <v>REJEITADO</v>
      </c>
      <c r="C320" s="7"/>
      <c r="D320" s="7"/>
      <c r="E320" s="7"/>
      <c r="F320" s="37" t="str">
        <f t="shared" si="0"/>
        <v>DIVERGÊNCIA</v>
      </c>
      <c r="G320" s="6"/>
      <c r="H320" s="6"/>
      <c r="I320" s="6"/>
      <c r="J320" s="6"/>
      <c r="K320" s="6"/>
      <c r="L320" s="6"/>
      <c r="M320" s="6"/>
      <c r="N320" s="6"/>
      <c r="O320" s="6"/>
      <c r="P320" s="6"/>
      <c r="Q320" s="6"/>
      <c r="R320" s="6"/>
      <c r="S320" s="45">
        <v>0</v>
      </c>
      <c r="T320" s="45">
        <v>0</v>
      </c>
      <c r="U320" s="45">
        <v>0</v>
      </c>
      <c r="V320" s="45">
        <v>0</v>
      </c>
      <c r="W320" s="45">
        <v>0</v>
      </c>
      <c r="X320" s="45" t="e">
        <f>IF(AND(IF('[1]#REF'!$H$3="",TRUE,S320&gt;0),IF('[1]#REF'!$H$4="",TRUE,T320&gt;0),IF('[1]#REF'!$H$5="",TRUE,U320&gt;0),IF('[1]#REF'!$H$6="",TRUE,V320&gt;0),IF('[1]#REF'!$H$7="",TRUE,W320&gt;0)),"ACEITAR PARA PRÓXIMA ANÁLISE","REJEITAR NESTA ETAPA")</f>
        <v>#REF!</v>
      </c>
      <c r="Y320" s="10"/>
    </row>
    <row r="321" ht="12.75" hidden="1" customHeight="1" spans="1:25">
      <c r="A321" s="39"/>
      <c r="B321" s="37" t="str">
        <f>'Etapa Seleção (Tit-Abs-Key)'!A320</f>
        <v>REJEITADO</v>
      </c>
      <c r="C321" s="7"/>
      <c r="D321" s="7"/>
      <c r="E321" s="7"/>
      <c r="F321" s="37" t="str">
        <f t="shared" si="0"/>
        <v>DIVERGÊNCIA</v>
      </c>
      <c r="G321" s="6"/>
      <c r="H321" s="6"/>
      <c r="I321" s="6"/>
      <c r="J321" s="6"/>
      <c r="K321" s="6"/>
      <c r="L321" s="6"/>
      <c r="M321" s="6"/>
      <c r="N321" s="6"/>
      <c r="O321" s="6"/>
      <c r="P321" s="6"/>
      <c r="Q321" s="6"/>
      <c r="R321" s="6"/>
      <c r="S321" s="45">
        <v>0</v>
      </c>
      <c r="T321" s="45">
        <v>0</v>
      </c>
      <c r="U321" s="45">
        <v>0</v>
      </c>
      <c r="V321" s="45">
        <v>0</v>
      </c>
      <c r="W321" s="45">
        <v>0</v>
      </c>
      <c r="X321" s="45" t="e">
        <f>IF(AND(IF('[1]#REF'!$H$3="",TRUE,S321&gt;0),IF('[1]#REF'!$H$4="",TRUE,T321&gt;0),IF('[1]#REF'!$H$5="",TRUE,U321&gt;0),IF('[1]#REF'!$H$6="",TRUE,V321&gt;0),IF('[1]#REF'!$H$7="",TRUE,W321&gt;0)),"ACEITAR PARA PRÓXIMA ANÁLISE","REJEITAR NESTA ETAPA")</f>
        <v>#REF!</v>
      </c>
      <c r="Y321" s="10"/>
    </row>
    <row r="322" ht="12.75" hidden="1" customHeight="1" spans="1:25">
      <c r="A322" s="38"/>
      <c r="B322" s="37" t="str">
        <f>'Etapa Seleção (Tit-Abs-Key)'!A321</f>
        <v>REJEITADO</v>
      </c>
      <c r="C322" s="7"/>
      <c r="D322" s="7"/>
      <c r="E322" s="7"/>
      <c r="F322" s="37" t="str">
        <f t="shared" si="0"/>
        <v>DIVERGÊNCIA</v>
      </c>
      <c r="G322" s="6"/>
      <c r="H322" s="6"/>
      <c r="I322" s="6"/>
      <c r="J322" s="6"/>
      <c r="K322" s="6"/>
      <c r="L322" s="6"/>
      <c r="M322" s="6"/>
      <c r="N322" s="6"/>
      <c r="O322" s="6"/>
      <c r="P322" s="6"/>
      <c r="Q322" s="6"/>
      <c r="R322" s="6"/>
      <c r="S322" s="45">
        <v>0</v>
      </c>
      <c r="T322" s="45">
        <v>0</v>
      </c>
      <c r="U322" s="45">
        <v>0</v>
      </c>
      <c r="V322" s="45">
        <v>0</v>
      </c>
      <c r="W322" s="45">
        <v>0</v>
      </c>
      <c r="X322" s="45" t="e">
        <f>IF(AND(IF('[1]#REF'!$H$3="",TRUE,S322&gt;0),IF('[1]#REF'!$H$4="",TRUE,T322&gt;0),IF('[1]#REF'!$H$5="",TRUE,U322&gt;0),IF('[1]#REF'!$H$6="",TRUE,V322&gt;0),IF('[1]#REF'!$H$7="",TRUE,W322&gt;0)),"ACEITAR PARA PRÓXIMA ANÁLISE","REJEITAR NESTA ETAPA")</f>
        <v>#REF!</v>
      </c>
      <c r="Y322" s="10"/>
    </row>
    <row r="323" ht="12.75" hidden="1" customHeight="1" spans="1:25">
      <c r="A323" s="38"/>
      <c r="B323" s="37" t="str">
        <f>'Etapa Seleção (Tit-Abs-Key)'!A322</f>
        <v>REJEITADO</v>
      </c>
      <c r="C323" s="7"/>
      <c r="D323" s="7"/>
      <c r="E323" s="7"/>
      <c r="F323" s="37" t="str">
        <f t="shared" si="0"/>
        <v>DIVERGÊNCIA</v>
      </c>
      <c r="G323" s="6"/>
      <c r="H323" s="6"/>
      <c r="I323" s="6"/>
      <c r="J323" s="6"/>
      <c r="K323" s="6"/>
      <c r="L323" s="6"/>
      <c r="M323" s="6"/>
      <c r="N323" s="6"/>
      <c r="O323" s="6"/>
      <c r="P323" s="6"/>
      <c r="Q323" s="6"/>
      <c r="R323" s="6"/>
      <c r="S323" s="45">
        <v>0</v>
      </c>
      <c r="T323" s="45">
        <v>0</v>
      </c>
      <c r="U323" s="45">
        <v>0</v>
      </c>
      <c r="V323" s="45">
        <v>0</v>
      </c>
      <c r="W323" s="45">
        <v>0</v>
      </c>
      <c r="X323" s="45" t="e">
        <f>IF(AND(IF('[1]#REF'!$H$3="",TRUE,S323&gt;0),IF('[1]#REF'!$H$4="",TRUE,T323&gt;0),IF('[1]#REF'!$H$5="",TRUE,U323&gt;0),IF('[1]#REF'!$H$6="",TRUE,V323&gt;0),IF('[1]#REF'!$H$7="",TRUE,W323&gt;0)),"ACEITAR PARA PRÓXIMA ANÁLISE","REJEITAR NESTA ETAPA")</f>
        <v>#REF!</v>
      </c>
      <c r="Y323" s="10"/>
    </row>
    <row r="324" ht="12.75" hidden="1" customHeight="1" spans="1:25">
      <c r="A324" s="38"/>
      <c r="B324" s="37" t="str">
        <f>'Etapa Seleção (Tit-Abs-Key)'!A323</f>
        <v>REJEITADO</v>
      </c>
      <c r="C324" s="7"/>
      <c r="D324" s="7"/>
      <c r="E324" s="7"/>
      <c r="F324" s="37" t="str">
        <f t="shared" si="0"/>
        <v>DIVERGÊNCIA</v>
      </c>
      <c r="G324" s="6"/>
      <c r="H324" s="6"/>
      <c r="I324" s="6"/>
      <c r="J324" s="6"/>
      <c r="K324" s="6"/>
      <c r="L324" s="6"/>
      <c r="M324" s="6"/>
      <c r="N324" s="6"/>
      <c r="O324" s="6"/>
      <c r="P324" s="6"/>
      <c r="Q324" s="6"/>
      <c r="R324" s="6"/>
      <c r="S324" s="45">
        <v>0</v>
      </c>
      <c r="T324" s="45">
        <v>0</v>
      </c>
      <c r="U324" s="45">
        <v>0</v>
      </c>
      <c r="V324" s="45">
        <v>0</v>
      </c>
      <c r="W324" s="45">
        <v>0</v>
      </c>
      <c r="X324" s="45" t="e">
        <f>IF(AND(IF('[1]#REF'!$H$3="",TRUE,S324&gt;0),IF('[1]#REF'!$H$4="",TRUE,T324&gt;0),IF('[1]#REF'!$H$5="",TRUE,U324&gt;0),IF('[1]#REF'!$H$6="",TRUE,V324&gt;0),IF('[1]#REF'!$H$7="",TRUE,W324&gt;0)),"ACEITAR PARA PRÓXIMA ANÁLISE","REJEITAR NESTA ETAPA")</f>
        <v>#REF!</v>
      </c>
      <c r="Y324" s="10"/>
    </row>
    <row r="325" ht="12.75" hidden="1" customHeight="1" spans="1:25">
      <c r="A325" s="39"/>
      <c r="B325" s="37" t="str">
        <f>'Etapa Seleção (Tit-Abs-Key)'!A324</f>
        <v>REJEITADO</v>
      </c>
      <c r="C325" s="7"/>
      <c r="D325" s="7"/>
      <c r="E325" s="7"/>
      <c r="F325" s="37" t="str">
        <f t="shared" si="0"/>
        <v>DIVERGÊNCIA</v>
      </c>
      <c r="G325" s="6"/>
      <c r="H325" s="6"/>
      <c r="I325" s="6"/>
      <c r="J325" s="6"/>
      <c r="K325" s="6"/>
      <c r="L325" s="6"/>
      <c r="M325" s="6"/>
      <c r="N325" s="6"/>
      <c r="O325" s="6"/>
      <c r="P325" s="6"/>
      <c r="Q325" s="6"/>
      <c r="R325" s="6"/>
      <c r="S325" s="45">
        <v>0</v>
      </c>
      <c r="T325" s="45">
        <v>0</v>
      </c>
      <c r="U325" s="45">
        <v>0</v>
      </c>
      <c r="V325" s="45">
        <v>0</v>
      </c>
      <c r="W325" s="45">
        <v>0</v>
      </c>
      <c r="X325" s="45" t="e">
        <f>IF(AND(IF('[1]#REF'!$H$3="",TRUE,S325&gt;0),IF('[1]#REF'!$H$4="",TRUE,T325&gt;0),IF('[1]#REF'!$H$5="",TRUE,U325&gt;0),IF('[1]#REF'!$H$6="",TRUE,V325&gt;0),IF('[1]#REF'!$H$7="",TRUE,W325&gt;0)),"ACEITAR PARA PRÓXIMA ANÁLISE","REJEITAR NESTA ETAPA")</f>
        <v>#REF!</v>
      </c>
      <c r="Y325" s="10"/>
    </row>
    <row r="326" ht="12.75" hidden="1" customHeight="1" spans="1:25">
      <c r="A326" s="38"/>
      <c r="B326" s="37" t="str">
        <f>'Etapa Seleção (Tit-Abs-Key)'!A325</f>
        <v>REJEITADO</v>
      </c>
      <c r="C326" s="7"/>
      <c r="D326" s="7"/>
      <c r="E326" s="7"/>
      <c r="F326" s="37" t="str">
        <f t="shared" si="0"/>
        <v>DIVERGÊNCIA</v>
      </c>
      <c r="G326" s="6"/>
      <c r="H326" s="6"/>
      <c r="I326" s="6"/>
      <c r="J326" s="6"/>
      <c r="K326" s="6"/>
      <c r="L326" s="6"/>
      <c r="M326" s="6"/>
      <c r="N326" s="6"/>
      <c r="O326" s="6"/>
      <c r="P326" s="6"/>
      <c r="Q326" s="6"/>
      <c r="R326" s="6"/>
      <c r="S326" s="45">
        <v>0</v>
      </c>
      <c r="T326" s="45">
        <v>0</v>
      </c>
      <c r="U326" s="45">
        <v>0</v>
      </c>
      <c r="V326" s="45">
        <v>0</v>
      </c>
      <c r="W326" s="45">
        <v>0</v>
      </c>
      <c r="X326" s="45" t="e">
        <f>IF(AND(IF('[1]#REF'!$H$3="",TRUE,S326&gt;0),IF('[1]#REF'!$H$4="",TRUE,T326&gt;0),IF('[1]#REF'!$H$5="",TRUE,U326&gt;0),IF('[1]#REF'!$H$6="",TRUE,V326&gt;0),IF('[1]#REF'!$H$7="",TRUE,W326&gt;0)),"ACEITAR PARA PRÓXIMA ANÁLISE","REJEITAR NESTA ETAPA")</f>
        <v>#REF!</v>
      </c>
      <c r="Y326" s="10"/>
    </row>
    <row r="327" ht="12.75" hidden="1" customHeight="1" spans="1:25">
      <c r="A327" s="38"/>
      <c r="B327" s="37" t="str">
        <f>'Etapa Seleção (Tit-Abs-Key)'!A326</f>
        <v>REJEITADO</v>
      </c>
      <c r="C327" s="7"/>
      <c r="D327" s="7"/>
      <c r="E327" s="7"/>
      <c r="F327" s="37" t="str">
        <f t="shared" si="0"/>
        <v>DIVERGÊNCIA</v>
      </c>
      <c r="G327" s="6"/>
      <c r="H327" s="6"/>
      <c r="I327" s="6"/>
      <c r="J327" s="6"/>
      <c r="K327" s="6"/>
      <c r="L327" s="6"/>
      <c r="M327" s="6"/>
      <c r="N327" s="6"/>
      <c r="O327" s="6"/>
      <c r="P327" s="6"/>
      <c r="Q327" s="6"/>
      <c r="R327" s="6"/>
      <c r="S327" s="45">
        <v>0</v>
      </c>
      <c r="T327" s="45">
        <v>0</v>
      </c>
      <c r="U327" s="45">
        <v>0</v>
      </c>
      <c r="V327" s="45">
        <v>0</v>
      </c>
      <c r="W327" s="45">
        <v>0</v>
      </c>
      <c r="X327" s="45" t="e">
        <f>IF(AND(IF('[1]#REF'!$H$3="",TRUE,S327&gt;0),IF('[1]#REF'!$H$4="",TRUE,T327&gt;0),IF('[1]#REF'!$H$5="",TRUE,U327&gt;0),IF('[1]#REF'!$H$6="",TRUE,V327&gt;0),IF('[1]#REF'!$H$7="",TRUE,W327&gt;0)),"ACEITAR PARA PRÓXIMA ANÁLISE","REJEITAR NESTA ETAPA")</f>
        <v>#REF!</v>
      </c>
      <c r="Y327" s="10"/>
    </row>
    <row r="328" ht="12.75" hidden="1" customHeight="1" spans="1:25">
      <c r="A328" s="38"/>
      <c r="B328" s="37" t="str">
        <f>'Etapa Seleção (Tit-Abs-Key)'!A327</f>
        <v>REJEITADO</v>
      </c>
      <c r="C328" s="7"/>
      <c r="D328" s="7"/>
      <c r="E328" s="7"/>
      <c r="F328" s="37" t="str">
        <f t="shared" si="0"/>
        <v>DIVERGÊNCIA</v>
      </c>
      <c r="G328" s="6"/>
      <c r="H328" s="6"/>
      <c r="I328" s="6"/>
      <c r="J328" s="6"/>
      <c r="K328" s="6"/>
      <c r="L328" s="6"/>
      <c r="M328" s="6"/>
      <c r="N328" s="6"/>
      <c r="O328" s="6"/>
      <c r="P328" s="6"/>
      <c r="Q328" s="6"/>
      <c r="R328" s="6"/>
      <c r="S328" s="45">
        <v>0</v>
      </c>
      <c r="T328" s="45">
        <v>0</v>
      </c>
      <c r="U328" s="45">
        <v>0</v>
      </c>
      <c r="V328" s="45">
        <v>0</v>
      </c>
      <c r="W328" s="45">
        <v>0</v>
      </c>
      <c r="X328" s="45" t="e">
        <f>IF(AND(IF('[1]#REF'!$H$3="",TRUE,S328&gt;0),IF('[1]#REF'!$H$4="",TRUE,T328&gt;0),IF('[1]#REF'!$H$5="",TRUE,U328&gt;0),IF('[1]#REF'!$H$6="",TRUE,V328&gt;0),IF('[1]#REF'!$H$7="",TRUE,W328&gt;0)),"ACEITAR PARA PRÓXIMA ANÁLISE","REJEITAR NESTA ETAPA")</f>
        <v>#REF!</v>
      </c>
      <c r="Y328" s="10"/>
    </row>
    <row r="329" ht="12.75" hidden="1" customHeight="1" spans="1:25">
      <c r="A329" s="39"/>
      <c r="B329" s="37" t="str">
        <f>'Etapa Seleção (Tit-Abs-Key)'!A328</f>
        <v>REJEITADO</v>
      </c>
      <c r="C329" s="7"/>
      <c r="D329" s="7"/>
      <c r="E329" s="7"/>
      <c r="F329" s="37" t="str">
        <f t="shared" si="0"/>
        <v>DIVERGÊNCIA</v>
      </c>
      <c r="G329" s="6"/>
      <c r="H329" s="6"/>
      <c r="I329" s="6"/>
      <c r="J329" s="6"/>
      <c r="K329" s="6"/>
      <c r="L329" s="6"/>
      <c r="M329" s="6"/>
      <c r="N329" s="6"/>
      <c r="O329" s="6"/>
      <c r="P329" s="6"/>
      <c r="Q329" s="6"/>
      <c r="R329" s="6"/>
      <c r="S329" s="45">
        <v>0</v>
      </c>
      <c r="T329" s="45">
        <v>0</v>
      </c>
      <c r="U329" s="45">
        <v>0</v>
      </c>
      <c r="V329" s="45">
        <v>0</v>
      </c>
      <c r="W329" s="45">
        <v>0</v>
      </c>
      <c r="X329" s="45" t="e">
        <f>IF(AND(IF('[1]#REF'!$H$3="",TRUE,S329&gt;0),IF('[1]#REF'!$H$4="",TRUE,T329&gt;0),IF('[1]#REF'!$H$5="",TRUE,U329&gt;0),IF('[1]#REF'!$H$6="",TRUE,V329&gt;0),IF('[1]#REF'!$H$7="",TRUE,W329&gt;0)),"ACEITAR PARA PRÓXIMA ANÁLISE","REJEITAR NESTA ETAPA")</f>
        <v>#REF!</v>
      </c>
      <c r="Y329" s="10"/>
    </row>
    <row r="330" ht="12.75" hidden="1" customHeight="1" spans="1:25">
      <c r="A330" s="38"/>
      <c r="B330" s="37" t="str">
        <f>'Etapa Seleção (Tit-Abs-Key)'!A329</f>
        <v>REJEITADO</v>
      </c>
      <c r="C330" s="7"/>
      <c r="D330" s="7"/>
      <c r="E330" s="7"/>
      <c r="F330" s="37" t="str">
        <f t="shared" si="0"/>
        <v>DIVERGÊNCIA</v>
      </c>
      <c r="G330" s="6"/>
      <c r="H330" s="6"/>
      <c r="I330" s="6"/>
      <c r="J330" s="6"/>
      <c r="K330" s="6"/>
      <c r="L330" s="6"/>
      <c r="M330" s="6"/>
      <c r="N330" s="6"/>
      <c r="O330" s="6"/>
      <c r="P330" s="6"/>
      <c r="Q330" s="6"/>
      <c r="R330" s="6"/>
      <c r="S330" s="45">
        <v>0</v>
      </c>
      <c r="T330" s="45">
        <v>0</v>
      </c>
      <c r="U330" s="45">
        <v>0</v>
      </c>
      <c r="V330" s="45">
        <v>0</v>
      </c>
      <c r="W330" s="45">
        <v>0</v>
      </c>
      <c r="X330" s="45" t="e">
        <f>IF(AND(IF('[1]#REF'!$H$3="",TRUE,S330&gt;0),IF('[1]#REF'!$H$4="",TRUE,T330&gt;0),IF('[1]#REF'!$H$5="",TRUE,U330&gt;0),IF('[1]#REF'!$H$6="",TRUE,V330&gt;0),IF('[1]#REF'!$H$7="",TRUE,W330&gt;0)),"ACEITAR PARA PRÓXIMA ANÁLISE","REJEITAR NESTA ETAPA")</f>
        <v>#REF!</v>
      </c>
      <c r="Y330" s="10"/>
    </row>
    <row r="331" ht="12.75" hidden="1" customHeight="1" spans="1:25">
      <c r="A331" s="38"/>
      <c r="B331" s="37" t="str">
        <f>'Etapa Seleção (Tit-Abs-Key)'!A330</f>
        <v>REJEITADO</v>
      </c>
      <c r="C331" s="7"/>
      <c r="D331" s="7"/>
      <c r="E331" s="7"/>
      <c r="F331" s="37" t="str">
        <f t="shared" si="0"/>
        <v>DIVERGÊNCIA</v>
      </c>
      <c r="G331" s="6"/>
      <c r="H331" s="6"/>
      <c r="I331" s="6"/>
      <c r="J331" s="6"/>
      <c r="K331" s="6"/>
      <c r="L331" s="6"/>
      <c r="M331" s="6"/>
      <c r="N331" s="6"/>
      <c r="O331" s="6"/>
      <c r="P331" s="6"/>
      <c r="Q331" s="6"/>
      <c r="R331" s="6"/>
      <c r="S331" s="45">
        <v>0</v>
      </c>
      <c r="T331" s="45">
        <v>0</v>
      </c>
      <c r="U331" s="45">
        <v>0</v>
      </c>
      <c r="V331" s="45">
        <v>0</v>
      </c>
      <c r="W331" s="45">
        <v>0</v>
      </c>
      <c r="X331" s="45" t="e">
        <f>IF(AND(IF('[1]#REF'!$H$3="",TRUE,S331&gt;0),IF('[1]#REF'!$H$4="",TRUE,T331&gt;0),IF('[1]#REF'!$H$5="",TRUE,U331&gt;0),IF('[1]#REF'!$H$6="",TRUE,V331&gt;0),IF('[1]#REF'!$H$7="",TRUE,W331&gt;0)),"ACEITAR PARA PRÓXIMA ANÁLISE","REJEITAR NESTA ETAPA")</f>
        <v>#REF!</v>
      </c>
      <c r="Y331" s="10"/>
    </row>
    <row r="332" ht="12.75" hidden="1" customHeight="1" spans="1:25">
      <c r="A332" s="38"/>
      <c r="B332" s="37" t="str">
        <f>'Etapa Seleção (Tit-Abs-Key)'!A331</f>
        <v>REJEITADO</v>
      </c>
      <c r="C332" s="7"/>
      <c r="D332" s="7"/>
      <c r="E332" s="7"/>
      <c r="F332" s="37" t="str">
        <f t="shared" si="0"/>
        <v>DIVERGÊNCIA</v>
      </c>
      <c r="G332" s="6"/>
      <c r="H332" s="6"/>
      <c r="I332" s="6"/>
      <c r="J332" s="6"/>
      <c r="K332" s="6"/>
      <c r="L332" s="6"/>
      <c r="M332" s="6"/>
      <c r="N332" s="6"/>
      <c r="O332" s="6"/>
      <c r="P332" s="6"/>
      <c r="Q332" s="6"/>
      <c r="R332" s="6"/>
      <c r="S332" s="45">
        <v>0</v>
      </c>
      <c r="T332" s="45">
        <v>0</v>
      </c>
      <c r="U332" s="45">
        <v>0</v>
      </c>
      <c r="V332" s="45">
        <v>0</v>
      </c>
      <c r="W332" s="45">
        <v>0</v>
      </c>
      <c r="X332" s="45" t="e">
        <f>IF(AND(IF('[1]#REF'!$H$3="",TRUE,S332&gt;0),IF('[1]#REF'!$H$4="",TRUE,T332&gt;0),IF('[1]#REF'!$H$5="",TRUE,U332&gt;0),IF('[1]#REF'!$H$6="",TRUE,V332&gt;0),IF('[1]#REF'!$H$7="",TRUE,W332&gt;0)),"ACEITAR PARA PRÓXIMA ANÁLISE","REJEITAR NESTA ETAPA")</f>
        <v>#REF!</v>
      </c>
      <c r="Y332" s="10"/>
    </row>
    <row r="333" ht="12.75" hidden="1" customHeight="1" spans="1:25">
      <c r="A333" s="38"/>
      <c r="B333" s="37" t="str">
        <f>'Etapa Seleção (Tit-Abs-Key)'!A332</f>
        <v>REJEITADO</v>
      </c>
      <c r="C333" s="7"/>
      <c r="D333" s="7"/>
      <c r="E333" s="7"/>
      <c r="F333" s="37" t="str">
        <f t="shared" si="0"/>
        <v>DIVERGÊNCIA</v>
      </c>
      <c r="G333" s="6"/>
      <c r="H333" s="6"/>
      <c r="I333" s="6"/>
      <c r="J333" s="6"/>
      <c r="K333" s="6"/>
      <c r="L333" s="6"/>
      <c r="M333" s="6"/>
      <c r="N333" s="6"/>
      <c r="O333" s="6"/>
      <c r="P333" s="6"/>
      <c r="Q333" s="6"/>
      <c r="R333" s="6"/>
      <c r="S333" s="45">
        <v>0</v>
      </c>
      <c r="T333" s="45">
        <v>0</v>
      </c>
      <c r="U333" s="45">
        <v>0</v>
      </c>
      <c r="V333" s="45">
        <v>0</v>
      </c>
      <c r="W333" s="45">
        <v>0</v>
      </c>
      <c r="X333" s="45" t="e">
        <f>IF(AND(IF('[1]#REF'!$H$3="",TRUE,S333&gt;0),IF('[1]#REF'!$H$4="",TRUE,T333&gt;0),IF('[1]#REF'!$H$5="",TRUE,U333&gt;0),IF('[1]#REF'!$H$6="",TRUE,V333&gt;0),IF('[1]#REF'!$H$7="",TRUE,W333&gt;0)),"ACEITAR PARA PRÓXIMA ANÁLISE","REJEITAR NESTA ETAPA")</f>
        <v>#REF!</v>
      </c>
      <c r="Y333" s="10"/>
    </row>
    <row r="334" ht="12.75" hidden="1" customHeight="1" spans="1:25">
      <c r="A334" s="38"/>
      <c r="B334" s="37" t="str">
        <f>'Etapa Seleção (Tit-Abs-Key)'!A333</f>
        <v>REJEITADO</v>
      </c>
      <c r="C334" s="7"/>
      <c r="D334" s="7"/>
      <c r="E334" s="7"/>
      <c r="F334" s="37" t="str">
        <f t="shared" si="0"/>
        <v>DIVERGÊNCIA</v>
      </c>
      <c r="G334" s="6"/>
      <c r="H334" s="6"/>
      <c r="I334" s="6"/>
      <c r="J334" s="6"/>
      <c r="K334" s="6"/>
      <c r="L334" s="6"/>
      <c r="M334" s="6"/>
      <c r="N334" s="6"/>
      <c r="O334" s="6"/>
      <c r="P334" s="6"/>
      <c r="Q334" s="6"/>
      <c r="R334" s="6"/>
      <c r="S334" s="45">
        <v>0</v>
      </c>
      <c r="T334" s="45">
        <v>0</v>
      </c>
      <c r="U334" s="45">
        <v>0</v>
      </c>
      <c r="V334" s="45">
        <v>0</v>
      </c>
      <c r="W334" s="45">
        <v>0</v>
      </c>
      <c r="X334" s="45" t="e">
        <f>IF(AND(IF('[1]#REF'!$H$3="",TRUE,S334&gt;0),IF('[1]#REF'!$H$4="",TRUE,T334&gt;0),IF('[1]#REF'!$H$5="",TRUE,U334&gt;0),IF('[1]#REF'!$H$6="",TRUE,V334&gt;0),IF('[1]#REF'!$H$7="",TRUE,W334&gt;0)),"ACEITAR PARA PRÓXIMA ANÁLISE","REJEITAR NESTA ETAPA")</f>
        <v>#REF!</v>
      </c>
      <c r="Y334" s="10"/>
    </row>
    <row r="335" ht="12.75" hidden="1" customHeight="1" spans="1:25">
      <c r="A335" s="38"/>
      <c r="B335" s="37" t="str">
        <f>'Etapa Seleção (Tit-Abs-Key)'!A334</f>
        <v>REJEITADO</v>
      </c>
      <c r="C335" s="7"/>
      <c r="D335" s="7"/>
      <c r="E335" s="7"/>
      <c r="F335" s="37" t="str">
        <f t="shared" si="0"/>
        <v>DIVERGÊNCIA</v>
      </c>
      <c r="G335" s="6"/>
      <c r="H335" s="6"/>
      <c r="I335" s="6"/>
      <c r="J335" s="6"/>
      <c r="K335" s="6"/>
      <c r="L335" s="6"/>
      <c r="M335" s="6"/>
      <c r="N335" s="6"/>
      <c r="O335" s="6"/>
      <c r="P335" s="6"/>
      <c r="Q335" s="6"/>
      <c r="R335" s="6"/>
      <c r="S335" s="45">
        <v>0</v>
      </c>
      <c r="T335" s="45">
        <v>0</v>
      </c>
      <c r="U335" s="45">
        <v>0</v>
      </c>
      <c r="V335" s="45">
        <v>0</v>
      </c>
      <c r="W335" s="45">
        <v>0</v>
      </c>
      <c r="X335" s="45" t="e">
        <f>IF(AND(IF('[1]#REF'!$H$3="",TRUE,S335&gt;0),IF('[1]#REF'!$H$4="",TRUE,T335&gt;0),IF('[1]#REF'!$H$5="",TRUE,U335&gt;0),IF('[1]#REF'!$H$6="",TRUE,V335&gt;0),IF('[1]#REF'!$H$7="",TRUE,W335&gt;0)),"ACEITAR PARA PRÓXIMA ANÁLISE","REJEITAR NESTA ETAPA")</f>
        <v>#REF!</v>
      </c>
      <c r="Y335" s="10"/>
    </row>
    <row r="336" ht="12.75" hidden="1" customHeight="1" spans="1:25">
      <c r="A336" s="39"/>
      <c r="B336" s="37" t="str">
        <f>'Etapa Seleção (Tit-Abs-Key)'!A335</f>
        <v>REJEITADO</v>
      </c>
      <c r="C336" s="7"/>
      <c r="D336" s="7"/>
      <c r="E336" s="7"/>
      <c r="F336" s="37" t="str">
        <f t="shared" si="0"/>
        <v>DIVERGÊNCIA</v>
      </c>
      <c r="G336" s="6"/>
      <c r="H336" s="6"/>
      <c r="I336" s="6"/>
      <c r="J336" s="6"/>
      <c r="K336" s="6"/>
      <c r="L336" s="6"/>
      <c r="M336" s="6"/>
      <c r="N336" s="6"/>
      <c r="O336" s="6"/>
      <c r="P336" s="6"/>
      <c r="Q336" s="6"/>
      <c r="R336" s="6"/>
      <c r="S336" s="45">
        <v>0</v>
      </c>
      <c r="T336" s="45">
        <v>0</v>
      </c>
      <c r="U336" s="45">
        <v>0</v>
      </c>
      <c r="V336" s="45">
        <v>0</v>
      </c>
      <c r="W336" s="45">
        <v>0</v>
      </c>
      <c r="X336" s="45" t="e">
        <f>IF(AND(IF('[1]#REF'!$H$3="",TRUE,S336&gt;0),IF('[1]#REF'!$H$4="",TRUE,T336&gt;0),IF('[1]#REF'!$H$5="",TRUE,U336&gt;0),IF('[1]#REF'!$H$6="",TRUE,V336&gt;0),IF('[1]#REF'!$H$7="",TRUE,W336&gt;0)),"ACEITAR PARA PRÓXIMA ANÁLISE","REJEITAR NESTA ETAPA")</f>
        <v>#REF!</v>
      </c>
      <c r="Y336" s="10"/>
    </row>
    <row r="337" ht="12.75" hidden="1" customHeight="1" spans="1:25">
      <c r="A337" s="38"/>
      <c r="B337" s="37" t="str">
        <f>'Etapa Seleção (Tit-Abs-Key)'!A336</f>
        <v>REJEITADO</v>
      </c>
      <c r="C337" s="7"/>
      <c r="D337" s="7"/>
      <c r="E337" s="7"/>
      <c r="F337" s="37" t="str">
        <f t="shared" si="0"/>
        <v>DIVERGÊNCIA</v>
      </c>
      <c r="G337" s="6"/>
      <c r="H337" s="6"/>
      <c r="I337" s="6"/>
      <c r="J337" s="6"/>
      <c r="K337" s="6"/>
      <c r="L337" s="6"/>
      <c r="M337" s="6"/>
      <c r="N337" s="6"/>
      <c r="O337" s="6"/>
      <c r="P337" s="6"/>
      <c r="Q337" s="6"/>
      <c r="R337" s="6"/>
      <c r="S337" s="45">
        <v>0</v>
      </c>
      <c r="T337" s="45">
        <v>0</v>
      </c>
      <c r="U337" s="45">
        <v>0</v>
      </c>
      <c r="V337" s="45">
        <v>0</v>
      </c>
      <c r="W337" s="45">
        <v>0</v>
      </c>
      <c r="X337" s="45" t="e">
        <f>IF(AND(IF('[1]#REF'!$H$3="",TRUE,S337&gt;0),IF('[1]#REF'!$H$4="",TRUE,T337&gt;0),IF('[1]#REF'!$H$5="",TRUE,U337&gt;0),IF('[1]#REF'!$H$6="",TRUE,V337&gt;0),IF('[1]#REF'!$H$7="",TRUE,W337&gt;0)),"ACEITAR PARA PRÓXIMA ANÁLISE","REJEITAR NESTA ETAPA")</f>
        <v>#REF!</v>
      </c>
      <c r="Y337" s="10"/>
    </row>
    <row r="338" ht="12.75" hidden="1" customHeight="1" spans="1:25">
      <c r="A338" s="38"/>
      <c r="B338" s="37" t="str">
        <f>'Etapa Seleção (Tit-Abs-Key)'!A337</f>
        <v>REJEITADO</v>
      </c>
      <c r="C338" s="7"/>
      <c r="D338" s="7"/>
      <c r="E338" s="7"/>
      <c r="F338" s="37" t="str">
        <f t="shared" si="0"/>
        <v>DIVERGÊNCIA</v>
      </c>
      <c r="G338" s="6"/>
      <c r="H338" s="6"/>
      <c r="I338" s="6"/>
      <c r="J338" s="6"/>
      <c r="K338" s="6"/>
      <c r="L338" s="6"/>
      <c r="M338" s="6"/>
      <c r="N338" s="6"/>
      <c r="O338" s="6"/>
      <c r="P338" s="6"/>
      <c r="Q338" s="6"/>
      <c r="R338" s="6"/>
      <c r="S338" s="45">
        <v>0</v>
      </c>
      <c r="T338" s="45">
        <v>0</v>
      </c>
      <c r="U338" s="45">
        <v>0</v>
      </c>
      <c r="V338" s="45">
        <v>0</v>
      </c>
      <c r="W338" s="45">
        <v>0</v>
      </c>
      <c r="X338" s="45" t="e">
        <f>IF(AND(IF('[1]#REF'!$H$3="",TRUE,S338&gt;0),IF('[1]#REF'!$H$4="",TRUE,T338&gt;0),IF('[1]#REF'!$H$5="",TRUE,U338&gt;0),IF('[1]#REF'!$H$6="",TRUE,V338&gt;0),IF('[1]#REF'!$H$7="",TRUE,W338&gt;0)),"ACEITAR PARA PRÓXIMA ANÁLISE","REJEITAR NESTA ETAPA")</f>
        <v>#REF!</v>
      </c>
      <c r="Y338" s="10"/>
    </row>
    <row r="339" ht="12.75" hidden="1" customHeight="1" spans="1:25">
      <c r="A339" s="38"/>
      <c r="B339" s="37" t="str">
        <f>'Etapa Seleção (Tit-Abs-Key)'!A338</f>
        <v>REJEITADO</v>
      </c>
      <c r="C339" s="7"/>
      <c r="D339" s="7"/>
      <c r="E339" s="7"/>
      <c r="F339" s="37" t="str">
        <f t="shared" si="0"/>
        <v>DIVERGÊNCIA</v>
      </c>
      <c r="G339" s="6"/>
      <c r="H339" s="6"/>
      <c r="I339" s="6"/>
      <c r="J339" s="6"/>
      <c r="K339" s="6"/>
      <c r="L339" s="6"/>
      <c r="M339" s="6"/>
      <c r="N339" s="6"/>
      <c r="O339" s="6"/>
      <c r="P339" s="6"/>
      <c r="Q339" s="6"/>
      <c r="R339" s="6"/>
      <c r="S339" s="45">
        <v>0</v>
      </c>
      <c r="T339" s="45">
        <v>0</v>
      </c>
      <c r="U339" s="45">
        <v>0</v>
      </c>
      <c r="V339" s="45">
        <v>0</v>
      </c>
      <c r="W339" s="45">
        <v>0</v>
      </c>
      <c r="X339" s="45" t="e">
        <f>IF(AND(IF('[1]#REF'!$H$3="",TRUE,S339&gt;0),IF('[1]#REF'!$H$4="",TRUE,T339&gt;0),IF('[1]#REF'!$H$5="",TRUE,U339&gt;0),IF('[1]#REF'!$H$6="",TRUE,V339&gt;0),IF('[1]#REF'!$H$7="",TRUE,W339&gt;0)),"ACEITAR PARA PRÓXIMA ANÁLISE","REJEITAR NESTA ETAPA")</f>
        <v>#REF!</v>
      </c>
      <c r="Y339" s="10"/>
    </row>
    <row r="340" ht="12.75" hidden="1" customHeight="1" spans="1:25">
      <c r="A340" s="39"/>
      <c r="B340" s="37" t="str">
        <f>'Etapa Seleção (Tit-Abs-Key)'!A339</f>
        <v>REJEITADO</v>
      </c>
      <c r="C340" s="7"/>
      <c r="D340" s="7"/>
      <c r="E340" s="7"/>
      <c r="F340" s="37" t="str">
        <f t="shared" si="0"/>
        <v>DIVERGÊNCIA</v>
      </c>
      <c r="G340" s="6"/>
      <c r="H340" s="6"/>
      <c r="I340" s="6"/>
      <c r="J340" s="6"/>
      <c r="K340" s="6"/>
      <c r="L340" s="6"/>
      <c r="M340" s="6"/>
      <c r="N340" s="6"/>
      <c r="O340" s="6"/>
      <c r="P340" s="6"/>
      <c r="Q340" s="6"/>
      <c r="R340" s="6"/>
      <c r="S340" s="45">
        <v>0</v>
      </c>
      <c r="T340" s="45">
        <v>0</v>
      </c>
      <c r="U340" s="45">
        <v>0</v>
      </c>
      <c r="V340" s="45">
        <v>0</v>
      </c>
      <c r="W340" s="45">
        <v>0</v>
      </c>
      <c r="X340" s="45" t="e">
        <f>IF(AND(IF('[1]#REF'!$H$3="",TRUE,S340&gt;0),IF('[1]#REF'!$H$4="",TRUE,T340&gt;0),IF('[1]#REF'!$H$5="",TRUE,U340&gt;0),IF('[1]#REF'!$H$6="",TRUE,V340&gt;0),IF('[1]#REF'!$H$7="",TRUE,W340&gt;0)),"ACEITAR PARA PRÓXIMA ANÁLISE","REJEITAR NESTA ETAPA")</f>
        <v>#REF!</v>
      </c>
      <c r="Y340" s="10"/>
    </row>
    <row r="341" ht="12.75" hidden="1" customHeight="1" spans="1:25">
      <c r="A341" s="38"/>
      <c r="B341" s="37" t="str">
        <f>'Etapa Seleção (Tit-Abs-Key)'!A340</f>
        <v>REJEITADO</v>
      </c>
      <c r="C341" s="7"/>
      <c r="D341" s="7"/>
      <c r="E341" s="7"/>
      <c r="F341" s="37" t="str">
        <f t="shared" si="0"/>
        <v>DIVERGÊNCIA</v>
      </c>
      <c r="G341" s="6"/>
      <c r="H341" s="6"/>
      <c r="I341" s="6"/>
      <c r="J341" s="6"/>
      <c r="K341" s="6"/>
      <c r="L341" s="6"/>
      <c r="M341" s="6"/>
      <c r="N341" s="6"/>
      <c r="O341" s="6"/>
      <c r="P341" s="6"/>
      <c r="Q341" s="6"/>
      <c r="R341" s="6"/>
      <c r="S341" s="45">
        <v>0</v>
      </c>
      <c r="T341" s="45">
        <v>0</v>
      </c>
      <c r="U341" s="45">
        <v>0</v>
      </c>
      <c r="V341" s="45">
        <v>0</v>
      </c>
      <c r="W341" s="45">
        <v>0</v>
      </c>
      <c r="X341" s="45" t="e">
        <f>IF(AND(IF('[1]#REF'!$H$3="",TRUE,S341&gt;0),IF('[1]#REF'!$H$4="",TRUE,T341&gt;0),IF('[1]#REF'!$H$5="",TRUE,U341&gt;0),IF('[1]#REF'!$H$6="",TRUE,V341&gt;0),IF('[1]#REF'!$H$7="",TRUE,W341&gt;0)),"ACEITAR PARA PRÓXIMA ANÁLISE","REJEITAR NESTA ETAPA")</f>
        <v>#REF!</v>
      </c>
      <c r="Y341" s="10"/>
    </row>
    <row r="342" ht="12.75" hidden="1" customHeight="1" spans="1:25">
      <c r="A342" s="38"/>
      <c r="B342" s="37" t="str">
        <f>'Etapa Seleção (Tit-Abs-Key)'!A341</f>
        <v>REJEITADO</v>
      </c>
      <c r="C342" s="7"/>
      <c r="D342" s="7"/>
      <c r="E342" s="7"/>
      <c r="F342" s="37" t="str">
        <f t="shared" si="0"/>
        <v>DIVERGÊNCIA</v>
      </c>
      <c r="G342" s="6"/>
      <c r="H342" s="6"/>
      <c r="I342" s="6"/>
      <c r="J342" s="6"/>
      <c r="K342" s="6"/>
      <c r="L342" s="6"/>
      <c r="M342" s="6"/>
      <c r="N342" s="6"/>
      <c r="O342" s="6"/>
      <c r="P342" s="6"/>
      <c r="Q342" s="6"/>
      <c r="R342" s="6"/>
      <c r="S342" s="45">
        <v>0</v>
      </c>
      <c r="T342" s="45">
        <v>0</v>
      </c>
      <c r="U342" s="45">
        <v>0</v>
      </c>
      <c r="V342" s="45">
        <v>0</v>
      </c>
      <c r="W342" s="45">
        <v>0</v>
      </c>
      <c r="X342" s="45" t="e">
        <f>IF(AND(IF('[1]#REF'!$H$3="",TRUE,S342&gt;0),IF('[1]#REF'!$H$4="",TRUE,T342&gt;0),IF('[1]#REF'!$H$5="",TRUE,U342&gt;0),IF('[1]#REF'!$H$6="",TRUE,V342&gt;0),IF('[1]#REF'!$H$7="",TRUE,W342&gt;0)),"ACEITAR PARA PRÓXIMA ANÁLISE","REJEITAR NESTA ETAPA")</f>
        <v>#REF!</v>
      </c>
      <c r="Y342" s="10"/>
    </row>
    <row r="343" ht="12.75" hidden="1" customHeight="1" spans="1:25">
      <c r="A343" s="38"/>
      <c r="B343" s="37" t="str">
        <f>'Etapa Seleção (Tit-Abs-Key)'!A342</f>
        <v>REJEITADO</v>
      </c>
      <c r="C343" s="7"/>
      <c r="D343" s="7"/>
      <c r="E343" s="7"/>
      <c r="F343" s="37" t="str">
        <f t="shared" si="0"/>
        <v>DIVERGÊNCIA</v>
      </c>
      <c r="G343" s="6"/>
      <c r="H343" s="6"/>
      <c r="I343" s="6"/>
      <c r="J343" s="6"/>
      <c r="K343" s="6"/>
      <c r="L343" s="6"/>
      <c r="M343" s="6"/>
      <c r="N343" s="6"/>
      <c r="O343" s="6"/>
      <c r="P343" s="6"/>
      <c r="Q343" s="6"/>
      <c r="R343" s="6"/>
      <c r="S343" s="45">
        <v>0</v>
      </c>
      <c r="T343" s="45">
        <v>0</v>
      </c>
      <c r="U343" s="45">
        <v>0</v>
      </c>
      <c r="V343" s="45">
        <v>0</v>
      </c>
      <c r="W343" s="45">
        <v>0</v>
      </c>
      <c r="X343" s="45" t="e">
        <f>IF(AND(IF('[1]#REF'!$H$3="",TRUE,S343&gt;0),IF('[1]#REF'!$H$4="",TRUE,T343&gt;0),IF('[1]#REF'!$H$5="",TRUE,U343&gt;0),IF('[1]#REF'!$H$6="",TRUE,V343&gt;0),IF('[1]#REF'!$H$7="",TRUE,W343&gt;0)),"ACEITAR PARA PRÓXIMA ANÁLISE","REJEITAR NESTA ETAPA")</f>
        <v>#REF!</v>
      </c>
      <c r="Y343" s="10"/>
    </row>
    <row r="344" ht="12.75" hidden="1" customHeight="1" spans="1:25">
      <c r="A344" s="39"/>
      <c r="B344" s="37" t="str">
        <f>'Etapa Seleção (Tit-Abs-Key)'!A343</f>
        <v>REJEITADO</v>
      </c>
      <c r="C344" s="7"/>
      <c r="D344" s="7"/>
      <c r="E344" s="7"/>
      <c r="F344" s="37" t="str">
        <f t="shared" si="0"/>
        <v>DIVERGÊNCIA</v>
      </c>
      <c r="G344" s="6"/>
      <c r="H344" s="6"/>
      <c r="I344" s="6"/>
      <c r="J344" s="6"/>
      <c r="K344" s="6"/>
      <c r="L344" s="6"/>
      <c r="M344" s="6"/>
      <c r="N344" s="6"/>
      <c r="O344" s="6"/>
      <c r="P344" s="6"/>
      <c r="Q344" s="6"/>
      <c r="R344" s="6"/>
      <c r="S344" s="45">
        <v>0</v>
      </c>
      <c r="T344" s="45">
        <v>0</v>
      </c>
      <c r="U344" s="45">
        <v>0</v>
      </c>
      <c r="V344" s="45">
        <v>0</v>
      </c>
      <c r="W344" s="45">
        <v>0</v>
      </c>
      <c r="X344" s="45" t="e">
        <f>IF(AND(IF('[1]#REF'!$H$3="",TRUE,S344&gt;0),IF('[1]#REF'!$H$4="",TRUE,T344&gt;0),IF('[1]#REF'!$H$5="",TRUE,U344&gt;0),IF('[1]#REF'!$H$6="",TRUE,V344&gt;0),IF('[1]#REF'!$H$7="",TRUE,W344&gt;0)),"ACEITAR PARA PRÓXIMA ANÁLISE","REJEITAR NESTA ETAPA")</f>
        <v>#REF!</v>
      </c>
      <c r="Y344" s="10"/>
    </row>
    <row r="345" ht="12.75" hidden="1" customHeight="1" spans="1:25">
      <c r="A345" s="38"/>
      <c r="B345" s="37" t="str">
        <f>'Etapa Seleção (Tit-Abs-Key)'!A344</f>
        <v>REJEITADO</v>
      </c>
      <c r="C345" s="7"/>
      <c r="D345" s="7"/>
      <c r="E345" s="7"/>
      <c r="F345" s="37" t="str">
        <f t="shared" si="0"/>
        <v>DIVERGÊNCIA</v>
      </c>
      <c r="G345" s="6"/>
      <c r="H345" s="6"/>
      <c r="I345" s="6"/>
      <c r="J345" s="6"/>
      <c r="K345" s="6"/>
      <c r="L345" s="6"/>
      <c r="M345" s="6"/>
      <c r="N345" s="6"/>
      <c r="O345" s="6"/>
      <c r="P345" s="6"/>
      <c r="Q345" s="6"/>
      <c r="R345" s="6"/>
      <c r="S345" s="45">
        <v>0</v>
      </c>
      <c r="T345" s="45">
        <v>0</v>
      </c>
      <c r="U345" s="45">
        <v>0</v>
      </c>
      <c r="V345" s="45">
        <v>0</v>
      </c>
      <c r="W345" s="45">
        <v>0</v>
      </c>
      <c r="X345" s="45" t="e">
        <f>IF(AND(IF('[1]#REF'!$H$3="",TRUE,S345&gt;0),IF('[1]#REF'!$H$4="",TRUE,T345&gt;0),IF('[1]#REF'!$H$5="",TRUE,U345&gt;0),IF('[1]#REF'!$H$6="",TRUE,V345&gt;0),IF('[1]#REF'!$H$7="",TRUE,W345&gt;0)),"ACEITAR PARA PRÓXIMA ANÁLISE","REJEITAR NESTA ETAPA")</f>
        <v>#REF!</v>
      </c>
      <c r="Y345" s="10"/>
    </row>
    <row r="346" ht="12.75" hidden="1" customHeight="1" spans="1:25">
      <c r="A346" s="38"/>
      <c r="B346" s="37" t="str">
        <f>'Etapa Seleção (Tit-Abs-Key)'!A345</f>
        <v>REJEITADO</v>
      </c>
      <c r="C346" s="7"/>
      <c r="D346" s="7"/>
      <c r="E346" s="7"/>
      <c r="F346" s="37" t="str">
        <f t="shared" si="0"/>
        <v>DIVERGÊNCIA</v>
      </c>
      <c r="G346" s="6"/>
      <c r="H346" s="6"/>
      <c r="I346" s="6"/>
      <c r="J346" s="6"/>
      <c r="K346" s="6"/>
      <c r="L346" s="6"/>
      <c r="M346" s="6"/>
      <c r="N346" s="6"/>
      <c r="O346" s="6"/>
      <c r="P346" s="6"/>
      <c r="Q346" s="6"/>
      <c r="R346" s="6"/>
      <c r="S346" s="45">
        <v>0</v>
      </c>
      <c r="T346" s="45">
        <v>0</v>
      </c>
      <c r="U346" s="45">
        <v>0</v>
      </c>
      <c r="V346" s="45">
        <v>0</v>
      </c>
      <c r="W346" s="45">
        <v>0</v>
      </c>
      <c r="X346" s="45" t="e">
        <f>IF(AND(IF('[1]#REF'!$H$3="",TRUE,S346&gt;0),IF('[1]#REF'!$H$4="",TRUE,T346&gt;0),IF('[1]#REF'!$H$5="",TRUE,U346&gt;0),IF('[1]#REF'!$H$6="",TRUE,V346&gt;0),IF('[1]#REF'!$H$7="",TRUE,W346&gt;0)),"ACEITAR PARA PRÓXIMA ANÁLISE","REJEITAR NESTA ETAPA")</f>
        <v>#REF!</v>
      </c>
      <c r="Y346" s="10"/>
    </row>
    <row r="347" ht="12.75" hidden="1" customHeight="1" spans="1:25">
      <c r="A347" s="38"/>
      <c r="B347" s="37" t="str">
        <f>'Etapa Seleção (Tit-Abs-Key)'!A346</f>
        <v>REJEITADO</v>
      </c>
      <c r="C347" s="7"/>
      <c r="D347" s="7"/>
      <c r="E347" s="7"/>
      <c r="F347" s="37" t="str">
        <f t="shared" si="0"/>
        <v>DIVERGÊNCIA</v>
      </c>
      <c r="G347" s="6"/>
      <c r="H347" s="6"/>
      <c r="I347" s="6"/>
      <c r="J347" s="6"/>
      <c r="K347" s="6"/>
      <c r="L347" s="6"/>
      <c r="M347" s="6"/>
      <c r="N347" s="6"/>
      <c r="O347" s="6"/>
      <c r="P347" s="6"/>
      <c r="Q347" s="6"/>
      <c r="R347" s="6"/>
      <c r="S347" s="45">
        <v>0</v>
      </c>
      <c r="T347" s="45">
        <v>0</v>
      </c>
      <c r="U347" s="45">
        <v>0</v>
      </c>
      <c r="V347" s="45">
        <v>0</v>
      </c>
      <c r="W347" s="45">
        <v>0</v>
      </c>
      <c r="X347" s="45" t="e">
        <f>IF(AND(IF('[1]#REF'!$H$3="",TRUE,S347&gt;0),IF('[1]#REF'!$H$4="",TRUE,T347&gt;0),IF('[1]#REF'!$H$5="",TRUE,U347&gt;0),IF('[1]#REF'!$H$6="",TRUE,V347&gt;0),IF('[1]#REF'!$H$7="",TRUE,W347&gt;0)),"ACEITAR PARA PRÓXIMA ANÁLISE","REJEITAR NESTA ETAPA")</f>
        <v>#REF!</v>
      </c>
      <c r="Y347" s="10"/>
    </row>
    <row r="348" ht="12.75" hidden="1" customHeight="1" spans="1:25">
      <c r="A348" s="38"/>
      <c r="B348" s="37" t="str">
        <f>'Etapa Seleção (Tit-Abs-Key)'!A347</f>
        <v>REJEITADO</v>
      </c>
      <c r="C348" s="7"/>
      <c r="D348" s="7"/>
      <c r="E348" s="7"/>
      <c r="F348" s="37" t="str">
        <f t="shared" si="0"/>
        <v>DIVERGÊNCIA</v>
      </c>
      <c r="G348" s="6"/>
      <c r="H348" s="6"/>
      <c r="I348" s="6"/>
      <c r="J348" s="6"/>
      <c r="K348" s="6"/>
      <c r="L348" s="6"/>
      <c r="M348" s="6"/>
      <c r="N348" s="6"/>
      <c r="O348" s="6"/>
      <c r="P348" s="6"/>
      <c r="Q348" s="6"/>
      <c r="R348" s="6"/>
      <c r="S348" s="45">
        <v>0</v>
      </c>
      <c r="T348" s="45">
        <v>0</v>
      </c>
      <c r="U348" s="45">
        <v>0</v>
      </c>
      <c r="V348" s="45">
        <v>0</v>
      </c>
      <c r="W348" s="45">
        <v>0</v>
      </c>
      <c r="X348" s="45" t="e">
        <f>IF(AND(IF('[1]#REF'!$H$3="",TRUE,S348&gt;0),IF('[1]#REF'!$H$4="",TRUE,T348&gt;0),IF('[1]#REF'!$H$5="",TRUE,U348&gt;0),IF('[1]#REF'!$H$6="",TRUE,V348&gt;0),IF('[1]#REF'!$H$7="",TRUE,W348&gt;0)),"ACEITAR PARA PRÓXIMA ANÁLISE","REJEITAR NESTA ETAPA")</f>
        <v>#REF!</v>
      </c>
      <c r="Y348" s="10"/>
    </row>
    <row r="349" ht="12.75" hidden="1" customHeight="1" spans="1:25">
      <c r="A349" s="38"/>
      <c r="B349" s="37" t="str">
        <f>'Etapa Seleção (Tit-Abs-Key)'!A348</f>
        <v>REJEITADO</v>
      </c>
      <c r="C349" s="7"/>
      <c r="D349" s="7"/>
      <c r="E349" s="7"/>
      <c r="F349" s="37" t="str">
        <f t="shared" si="0"/>
        <v>DIVERGÊNCIA</v>
      </c>
      <c r="G349" s="6"/>
      <c r="H349" s="6"/>
      <c r="I349" s="6"/>
      <c r="J349" s="6"/>
      <c r="K349" s="6"/>
      <c r="L349" s="6"/>
      <c r="M349" s="6"/>
      <c r="N349" s="6"/>
      <c r="O349" s="6"/>
      <c r="P349" s="6"/>
      <c r="Q349" s="6"/>
      <c r="R349" s="6"/>
      <c r="S349" s="45">
        <v>0</v>
      </c>
      <c r="T349" s="45">
        <v>0</v>
      </c>
      <c r="U349" s="45">
        <v>0</v>
      </c>
      <c r="V349" s="45">
        <v>0</v>
      </c>
      <c r="W349" s="45">
        <v>0</v>
      </c>
      <c r="X349" s="45" t="e">
        <f>IF(AND(IF('[1]#REF'!$H$3="",TRUE,S349&gt;0),IF('[1]#REF'!$H$4="",TRUE,T349&gt;0),IF('[1]#REF'!$H$5="",TRUE,U349&gt;0),IF('[1]#REF'!$H$6="",TRUE,V349&gt;0),IF('[1]#REF'!$H$7="",TRUE,W349&gt;0)),"ACEITAR PARA PRÓXIMA ANÁLISE","REJEITAR NESTA ETAPA")</f>
        <v>#REF!</v>
      </c>
      <c r="Y349" s="10"/>
    </row>
    <row r="350" ht="12.75" hidden="1" customHeight="1" spans="1:25">
      <c r="A350" s="38"/>
      <c r="B350" s="37" t="str">
        <f>'Etapa Seleção (Tit-Abs-Key)'!A349</f>
        <v>REJEITADO</v>
      </c>
      <c r="C350" s="7"/>
      <c r="D350" s="7"/>
      <c r="E350" s="7"/>
      <c r="F350" s="37" t="str">
        <f t="shared" si="0"/>
        <v>DIVERGÊNCIA</v>
      </c>
      <c r="G350" s="6"/>
      <c r="H350" s="6"/>
      <c r="I350" s="6"/>
      <c r="J350" s="6"/>
      <c r="K350" s="6"/>
      <c r="L350" s="6"/>
      <c r="M350" s="6"/>
      <c r="N350" s="6"/>
      <c r="O350" s="6"/>
      <c r="P350" s="6"/>
      <c r="Q350" s="6"/>
      <c r="R350" s="6"/>
      <c r="S350" s="45">
        <v>0</v>
      </c>
      <c r="T350" s="45">
        <v>0</v>
      </c>
      <c r="U350" s="45">
        <v>0</v>
      </c>
      <c r="V350" s="45">
        <v>0</v>
      </c>
      <c r="W350" s="45">
        <v>0</v>
      </c>
      <c r="X350" s="45" t="e">
        <f>IF(AND(IF('[1]#REF'!$H$3="",TRUE,S350&gt;0),IF('[1]#REF'!$H$4="",TRUE,T350&gt;0),IF('[1]#REF'!$H$5="",TRUE,U350&gt;0),IF('[1]#REF'!$H$6="",TRUE,V350&gt;0),IF('[1]#REF'!$H$7="",TRUE,W350&gt;0)),"ACEITAR PARA PRÓXIMA ANÁLISE","REJEITAR NESTA ETAPA")</f>
        <v>#REF!</v>
      </c>
      <c r="Y350" s="10"/>
    </row>
    <row r="351" ht="12.75" hidden="1" customHeight="1" spans="1:25">
      <c r="A351" s="39"/>
      <c r="B351" s="37" t="str">
        <f>'Etapa Seleção (Tit-Abs-Key)'!A350</f>
        <v>REJEITADO</v>
      </c>
      <c r="C351" s="7"/>
      <c r="D351" s="7"/>
      <c r="E351" s="7"/>
      <c r="F351" s="37" t="str">
        <f t="shared" si="0"/>
        <v>DIVERGÊNCIA</v>
      </c>
      <c r="G351" s="6"/>
      <c r="H351" s="6"/>
      <c r="I351" s="6"/>
      <c r="J351" s="6"/>
      <c r="K351" s="6"/>
      <c r="L351" s="6"/>
      <c r="M351" s="6"/>
      <c r="N351" s="6"/>
      <c r="O351" s="6"/>
      <c r="P351" s="6"/>
      <c r="Q351" s="6"/>
      <c r="R351" s="6"/>
      <c r="S351" s="45">
        <v>0</v>
      </c>
      <c r="T351" s="45">
        <v>0</v>
      </c>
      <c r="U351" s="45">
        <v>0</v>
      </c>
      <c r="V351" s="45">
        <v>0</v>
      </c>
      <c r="W351" s="45">
        <v>0</v>
      </c>
      <c r="X351" s="45" t="e">
        <f>IF(AND(IF('[1]#REF'!$H$3="",TRUE,S351&gt;0),IF('[1]#REF'!$H$4="",TRUE,T351&gt;0),IF('[1]#REF'!$H$5="",TRUE,U351&gt;0),IF('[1]#REF'!$H$6="",TRUE,V351&gt;0),IF('[1]#REF'!$H$7="",TRUE,W351&gt;0)),"ACEITAR PARA PRÓXIMA ANÁLISE","REJEITAR NESTA ETAPA")</f>
        <v>#REF!</v>
      </c>
      <c r="Y351" s="10"/>
    </row>
    <row r="352" ht="12.75" hidden="1" customHeight="1" spans="1:25">
      <c r="A352" s="38"/>
      <c r="B352" s="37" t="str">
        <f>'Etapa Seleção (Tit-Abs-Key)'!A351</f>
        <v>REJEITADO</v>
      </c>
      <c r="C352" s="7"/>
      <c r="D352" s="7"/>
      <c r="E352" s="7"/>
      <c r="F352" s="37" t="str">
        <f t="shared" si="0"/>
        <v>DIVERGÊNCIA</v>
      </c>
      <c r="G352" s="6"/>
      <c r="H352" s="6"/>
      <c r="I352" s="6"/>
      <c r="J352" s="6"/>
      <c r="K352" s="6"/>
      <c r="L352" s="6"/>
      <c r="M352" s="6"/>
      <c r="N352" s="6"/>
      <c r="O352" s="6"/>
      <c r="P352" s="6"/>
      <c r="Q352" s="6"/>
      <c r="R352" s="6"/>
      <c r="S352" s="45">
        <v>0</v>
      </c>
      <c r="T352" s="45">
        <v>0</v>
      </c>
      <c r="U352" s="45">
        <v>0</v>
      </c>
      <c r="V352" s="45">
        <v>0</v>
      </c>
      <c r="W352" s="45">
        <v>0</v>
      </c>
      <c r="X352" s="45" t="e">
        <f>IF(AND(IF('[1]#REF'!$H$3="",TRUE,S352&gt;0),IF('[1]#REF'!$H$4="",TRUE,T352&gt;0),IF('[1]#REF'!$H$5="",TRUE,U352&gt;0),IF('[1]#REF'!$H$6="",TRUE,V352&gt;0),IF('[1]#REF'!$H$7="",TRUE,W352&gt;0)),"ACEITAR PARA PRÓXIMA ANÁLISE","REJEITAR NESTA ETAPA")</f>
        <v>#REF!</v>
      </c>
      <c r="Y352" s="10"/>
    </row>
    <row r="353" ht="12.75" hidden="1" customHeight="1" spans="1:25">
      <c r="A353" s="38"/>
      <c r="B353" s="37" t="str">
        <f>'Etapa Seleção (Tit-Abs-Key)'!A352</f>
        <v>REJEITADO</v>
      </c>
      <c r="C353" s="7"/>
      <c r="D353" s="7"/>
      <c r="E353" s="7"/>
      <c r="F353" s="37" t="str">
        <f t="shared" si="0"/>
        <v>DIVERGÊNCIA</v>
      </c>
      <c r="G353" s="6"/>
      <c r="H353" s="6"/>
      <c r="I353" s="6"/>
      <c r="J353" s="6"/>
      <c r="K353" s="6"/>
      <c r="L353" s="6"/>
      <c r="M353" s="6"/>
      <c r="N353" s="6"/>
      <c r="O353" s="6"/>
      <c r="P353" s="6"/>
      <c r="Q353" s="6"/>
      <c r="R353" s="6"/>
      <c r="S353" s="45">
        <v>0</v>
      </c>
      <c r="T353" s="45">
        <v>0</v>
      </c>
      <c r="U353" s="45">
        <v>0</v>
      </c>
      <c r="V353" s="45">
        <v>0</v>
      </c>
      <c r="W353" s="45">
        <v>0</v>
      </c>
      <c r="X353" s="45" t="e">
        <f>IF(AND(IF('[1]#REF'!$H$3="",TRUE,S353&gt;0),IF('[1]#REF'!$H$4="",TRUE,T353&gt;0),IF('[1]#REF'!$H$5="",TRUE,U353&gt;0),IF('[1]#REF'!$H$6="",TRUE,V353&gt;0),IF('[1]#REF'!$H$7="",TRUE,W353&gt;0)),"ACEITAR PARA PRÓXIMA ANÁLISE","REJEITAR NESTA ETAPA")</f>
        <v>#REF!</v>
      </c>
      <c r="Y353" s="10"/>
    </row>
    <row r="354" ht="12.75" hidden="1" customHeight="1" spans="1:25">
      <c r="A354" s="38"/>
      <c r="B354" s="37" t="str">
        <f>'Etapa Seleção (Tit-Abs-Key)'!A353</f>
        <v>REJEITADO</v>
      </c>
      <c r="C354" s="7"/>
      <c r="D354" s="7"/>
      <c r="E354" s="7"/>
      <c r="F354" s="37" t="str">
        <f t="shared" si="0"/>
        <v>DIVERGÊNCIA</v>
      </c>
      <c r="G354" s="6"/>
      <c r="H354" s="6"/>
      <c r="I354" s="6"/>
      <c r="J354" s="6"/>
      <c r="K354" s="6"/>
      <c r="L354" s="6"/>
      <c r="M354" s="6"/>
      <c r="N354" s="6"/>
      <c r="O354" s="6"/>
      <c r="P354" s="6"/>
      <c r="Q354" s="6"/>
      <c r="R354" s="6"/>
      <c r="S354" s="45">
        <v>0</v>
      </c>
      <c r="T354" s="45">
        <v>0</v>
      </c>
      <c r="U354" s="45">
        <v>0</v>
      </c>
      <c r="V354" s="45">
        <v>0</v>
      </c>
      <c r="W354" s="45">
        <v>0</v>
      </c>
      <c r="X354" s="45" t="e">
        <f>IF(AND(IF('[1]#REF'!$H$3="",TRUE,S354&gt;0),IF('[1]#REF'!$H$4="",TRUE,T354&gt;0),IF('[1]#REF'!$H$5="",TRUE,U354&gt;0),IF('[1]#REF'!$H$6="",TRUE,V354&gt;0),IF('[1]#REF'!$H$7="",TRUE,W354&gt;0)),"ACEITAR PARA PRÓXIMA ANÁLISE","REJEITAR NESTA ETAPA")</f>
        <v>#REF!</v>
      </c>
      <c r="Y354" s="10"/>
    </row>
    <row r="355" ht="12.75" hidden="1" customHeight="1" spans="1:25">
      <c r="A355" s="39"/>
      <c r="B355" s="37" t="str">
        <f>'Etapa Seleção (Tit-Abs-Key)'!A354</f>
        <v>REJEITADO</v>
      </c>
      <c r="C355" s="7"/>
      <c r="D355" s="7"/>
      <c r="E355" s="7"/>
      <c r="F355" s="37" t="str">
        <f t="shared" si="0"/>
        <v>DIVERGÊNCIA</v>
      </c>
      <c r="G355" s="6"/>
      <c r="H355" s="6"/>
      <c r="I355" s="6"/>
      <c r="J355" s="6"/>
      <c r="K355" s="6"/>
      <c r="L355" s="6"/>
      <c r="M355" s="6"/>
      <c r="N355" s="6"/>
      <c r="O355" s="6"/>
      <c r="P355" s="6"/>
      <c r="Q355" s="6"/>
      <c r="R355" s="6"/>
      <c r="S355" s="45">
        <v>0</v>
      </c>
      <c r="T355" s="45">
        <v>0</v>
      </c>
      <c r="U355" s="45">
        <v>0</v>
      </c>
      <c r="V355" s="45">
        <v>0</v>
      </c>
      <c r="W355" s="45">
        <v>0</v>
      </c>
      <c r="X355" s="45" t="e">
        <f>IF(AND(IF('[1]#REF'!$H$3="",TRUE,S355&gt;0),IF('[1]#REF'!$H$4="",TRUE,T355&gt;0),IF('[1]#REF'!$H$5="",TRUE,U355&gt;0),IF('[1]#REF'!$H$6="",TRUE,V355&gt;0),IF('[1]#REF'!$H$7="",TRUE,W355&gt;0)),"ACEITAR PARA PRÓXIMA ANÁLISE","REJEITAR NESTA ETAPA")</f>
        <v>#REF!</v>
      </c>
      <c r="Y355" s="10"/>
    </row>
    <row r="356" ht="12.75" hidden="1" customHeight="1" spans="1:25">
      <c r="A356" s="38"/>
      <c r="B356" s="37" t="str">
        <f>'Etapa Seleção (Tit-Abs-Key)'!A355</f>
        <v>REJEITADO</v>
      </c>
      <c r="C356" s="7"/>
      <c r="D356" s="7"/>
      <c r="E356" s="7"/>
      <c r="F356" s="37" t="str">
        <f t="shared" si="0"/>
        <v>DIVERGÊNCIA</v>
      </c>
      <c r="G356" s="6"/>
      <c r="H356" s="6"/>
      <c r="I356" s="6"/>
      <c r="J356" s="6"/>
      <c r="K356" s="6"/>
      <c r="L356" s="6"/>
      <c r="M356" s="6"/>
      <c r="N356" s="6"/>
      <c r="O356" s="6"/>
      <c r="P356" s="6"/>
      <c r="Q356" s="6"/>
      <c r="R356" s="6"/>
      <c r="S356" s="45">
        <v>0</v>
      </c>
      <c r="T356" s="45">
        <v>0</v>
      </c>
      <c r="U356" s="45">
        <v>0</v>
      </c>
      <c r="V356" s="45">
        <v>0</v>
      </c>
      <c r="W356" s="45">
        <v>0</v>
      </c>
      <c r="X356" s="45" t="e">
        <f>IF(AND(IF('[1]#REF'!$H$3="",TRUE,S356&gt;0),IF('[1]#REF'!$H$4="",TRUE,T356&gt;0),IF('[1]#REF'!$H$5="",TRUE,U356&gt;0),IF('[1]#REF'!$H$6="",TRUE,V356&gt;0),IF('[1]#REF'!$H$7="",TRUE,W356&gt;0)),"ACEITAR PARA PRÓXIMA ANÁLISE","REJEITAR NESTA ETAPA")</f>
        <v>#REF!</v>
      </c>
      <c r="Y356" s="10"/>
    </row>
    <row r="357" ht="12.75" hidden="1" customHeight="1" spans="1:25">
      <c r="A357" s="38"/>
      <c r="B357" s="37" t="str">
        <f>'Etapa Seleção (Tit-Abs-Key)'!A356</f>
        <v>REJEITADO</v>
      </c>
      <c r="C357" s="7"/>
      <c r="D357" s="7"/>
      <c r="E357" s="7"/>
      <c r="F357" s="37" t="str">
        <f t="shared" si="0"/>
        <v>DIVERGÊNCIA</v>
      </c>
      <c r="G357" s="6"/>
      <c r="H357" s="6"/>
      <c r="I357" s="6"/>
      <c r="J357" s="6"/>
      <c r="K357" s="6"/>
      <c r="L357" s="6"/>
      <c r="M357" s="6"/>
      <c r="N357" s="6"/>
      <c r="O357" s="6"/>
      <c r="P357" s="6"/>
      <c r="Q357" s="6"/>
      <c r="R357" s="6"/>
      <c r="S357" s="45">
        <v>0</v>
      </c>
      <c r="T357" s="45">
        <v>0</v>
      </c>
      <c r="U357" s="45">
        <v>0</v>
      </c>
      <c r="V357" s="45">
        <v>0</v>
      </c>
      <c r="W357" s="45">
        <v>0</v>
      </c>
      <c r="X357" s="45" t="e">
        <f>IF(AND(IF('[1]#REF'!$H$3="",TRUE,S357&gt;0),IF('[1]#REF'!$H$4="",TRUE,T357&gt;0),IF('[1]#REF'!$H$5="",TRUE,U357&gt;0),IF('[1]#REF'!$H$6="",TRUE,V357&gt;0),IF('[1]#REF'!$H$7="",TRUE,W357&gt;0)),"ACEITAR PARA PRÓXIMA ANÁLISE","REJEITAR NESTA ETAPA")</f>
        <v>#REF!</v>
      </c>
      <c r="Y357" s="10"/>
    </row>
    <row r="358" ht="12.75" hidden="1" customHeight="1" spans="1:25">
      <c r="A358" s="38"/>
      <c r="B358" s="37" t="str">
        <f>'Etapa Seleção (Tit-Abs-Key)'!A357</f>
        <v>REJEITADO</v>
      </c>
      <c r="C358" s="7"/>
      <c r="D358" s="7"/>
      <c r="E358" s="7"/>
      <c r="F358" s="37" t="str">
        <f t="shared" si="0"/>
        <v>DIVERGÊNCIA</v>
      </c>
      <c r="G358" s="6"/>
      <c r="H358" s="6"/>
      <c r="I358" s="6"/>
      <c r="J358" s="6"/>
      <c r="K358" s="6"/>
      <c r="L358" s="6"/>
      <c r="M358" s="6"/>
      <c r="N358" s="6"/>
      <c r="O358" s="6"/>
      <c r="P358" s="6"/>
      <c r="Q358" s="6"/>
      <c r="R358" s="6"/>
      <c r="S358" s="45">
        <v>0</v>
      </c>
      <c r="T358" s="45">
        <v>0</v>
      </c>
      <c r="U358" s="45">
        <v>0</v>
      </c>
      <c r="V358" s="45">
        <v>0</v>
      </c>
      <c r="W358" s="45">
        <v>0</v>
      </c>
      <c r="X358" s="45" t="e">
        <f>IF(AND(IF('[1]#REF'!$H$3="",TRUE,S358&gt;0),IF('[1]#REF'!$H$4="",TRUE,T358&gt;0),IF('[1]#REF'!$H$5="",TRUE,U358&gt;0),IF('[1]#REF'!$H$6="",TRUE,V358&gt;0),IF('[1]#REF'!$H$7="",TRUE,W358&gt;0)),"ACEITAR PARA PRÓXIMA ANÁLISE","REJEITAR NESTA ETAPA")</f>
        <v>#REF!</v>
      </c>
      <c r="Y358" s="10"/>
    </row>
    <row r="359" ht="12.75" hidden="1" customHeight="1" spans="1:25">
      <c r="A359" s="39"/>
      <c r="B359" s="37" t="str">
        <f>'Etapa Seleção (Tit-Abs-Key)'!A358</f>
        <v>REJEITADO</v>
      </c>
      <c r="C359" s="7"/>
      <c r="D359" s="7"/>
      <c r="E359" s="7"/>
      <c r="F359" s="37" t="str">
        <f t="shared" si="0"/>
        <v>DIVERGÊNCIA</v>
      </c>
      <c r="G359" s="6"/>
      <c r="H359" s="6"/>
      <c r="I359" s="6"/>
      <c r="J359" s="6"/>
      <c r="K359" s="6"/>
      <c r="L359" s="6"/>
      <c r="M359" s="6"/>
      <c r="N359" s="6"/>
      <c r="O359" s="6"/>
      <c r="P359" s="6"/>
      <c r="Q359" s="46"/>
      <c r="R359" s="6"/>
      <c r="S359" s="45">
        <v>0</v>
      </c>
      <c r="T359" s="45">
        <v>0</v>
      </c>
      <c r="U359" s="45">
        <v>0</v>
      </c>
      <c r="V359" s="45">
        <v>0</v>
      </c>
      <c r="W359" s="45">
        <v>0</v>
      </c>
      <c r="X359" s="45" t="e">
        <f>IF(AND(IF('[1]#REF'!$H$3="",TRUE,S359&gt;0),IF('[1]#REF'!$H$4="",TRUE,T359&gt;0),IF('[1]#REF'!$H$5="",TRUE,U359&gt;0),IF('[1]#REF'!$H$6="",TRUE,V359&gt;0),IF('[1]#REF'!$H$7="",TRUE,W359&gt;0)),"ACEITAR PARA PRÓXIMA ANÁLISE","REJEITAR NESTA ETAPA")</f>
        <v>#REF!</v>
      </c>
      <c r="Y359" s="10"/>
    </row>
    <row r="360" ht="12.75" hidden="1" customHeight="1" spans="1:25">
      <c r="A360" s="38"/>
      <c r="B360" s="37" t="str">
        <f>'Etapa Seleção (Tit-Abs-Key)'!A359</f>
        <v>REJEITADO</v>
      </c>
      <c r="C360" s="7"/>
      <c r="D360" s="7"/>
      <c r="E360" s="7"/>
      <c r="F360" s="37" t="str">
        <f t="shared" si="0"/>
        <v>DIVERGÊNCIA</v>
      </c>
      <c r="G360" s="6"/>
      <c r="H360" s="6"/>
      <c r="I360" s="6"/>
      <c r="J360" s="6"/>
      <c r="K360" s="6"/>
      <c r="L360" s="6"/>
      <c r="M360" s="6"/>
      <c r="N360" s="6"/>
      <c r="O360" s="6"/>
      <c r="P360" s="6"/>
      <c r="Q360" s="46"/>
      <c r="R360" s="6"/>
      <c r="S360" s="45">
        <v>0</v>
      </c>
      <c r="T360" s="45">
        <v>0</v>
      </c>
      <c r="U360" s="45">
        <v>0</v>
      </c>
      <c r="V360" s="45">
        <v>0</v>
      </c>
      <c r="W360" s="45">
        <v>0</v>
      </c>
      <c r="X360" s="45" t="e">
        <f>IF(AND(IF('[1]#REF'!$H$3="",TRUE,S360&gt;0),IF('[1]#REF'!$H$4="",TRUE,T360&gt;0),IF('[1]#REF'!$H$5="",TRUE,U360&gt;0),IF('[1]#REF'!$H$6="",TRUE,V360&gt;0),IF('[1]#REF'!$H$7="",TRUE,W360&gt;0)),"ACEITAR PARA PRÓXIMA ANÁLISE","REJEITAR NESTA ETAPA")</f>
        <v>#REF!</v>
      </c>
      <c r="Y360" s="10"/>
    </row>
    <row r="361" ht="12.75" hidden="1" customHeight="1" spans="1:25">
      <c r="A361" s="38"/>
      <c r="B361" s="37" t="str">
        <f>'Etapa Seleção (Tit-Abs-Key)'!A360</f>
        <v>REJEITADO</v>
      </c>
      <c r="C361" s="7"/>
      <c r="D361" s="7"/>
      <c r="E361" s="7"/>
      <c r="F361" s="37" t="str">
        <f t="shared" si="0"/>
        <v>DIVERGÊNCIA</v>
      </c>
      <c r="G361" s="6"/>
      <c r="H361" s="6"/>
      <c r="I361" s="6"/>
      <c r="J361" s="6"/>
      <c r="K361" s="6"/>
      <c r="L361" s="6"/>
      <c r="M361" s="6"/>
      <c r="N361" s="6"/>
      <c r="O361" s="6"/>
      <c r="P361" s="6"/>
      <c r="Q361" s="46"/>
      <c r="R361" s="6"/>
      <c r="S361" s="45">
        <v>0</v>
      </c>
      <c r="T361" s="45">
        <v>0</v>
      </c>
      <c r="U361" s="45">
        <v>0</v>
      </c>
      <c r="V361" s="45">
        <v>0</v>
      </c>
      <c r="W361" s="45">
        <v>0</v>
      </c>
      <c r="X361" s="45" t="e">
        <f>IF(AND(IF('[1]#REF'!$H$3="",TRUE,S361&gt;0),IF('[1]#REF'!$H$4="",TRUE,T361&gt;0),IF('[1]#REF'!$H$5="",TRUE,U361&gt;0),IF('[1]#REF'!$H$6="",TRUE,V361&gt;0),IF('[1]#REF'!$H$7="",TRUE,W361&gt;0)),"ACEITAR PARA PRÓXIMA ANÁLISE","REJEITAR NESTA ETAPA")</f>
        <v>#REF!</v>
      </c>
      <c r="Y361" s="10"/>
    </row>
    <row r="362" ht="12.75" hidden="1" customHeight="1" spans="1:25">
      <c r="A362" s="38"/>
      <c r="B362" s="37" t="str">
        <f>'Etapa Seleção (Tit-Abs-Key)'!A361</f>
        <v>REJEITADO</v>
      </c>
      <c r="C362" s="7"/>
      <c r="D362" s="7"/>
      <c r="E362" s="7"/>
      <c r="F362" s="37" t="str">
        <f t="shared" si="0"/>
        <v>DIVERGÊNCIA</v>
      </c>
      <c r="G362" s="6"/>
      <c r="H362" s="6"/>
      <c r="I362" s="6"/>
      <c r="J362" s="6"/>
      <c r="K362" s="6"/>
      <c r="L362" s="6"/>
      <c r="M362" s="6"/>
      <c r="N362" s="6"/>
      <c r="O362" s="6"/>
      <c r="P362" s="6"/>
      <c r="Q362" s="46"/>
      <c r="R362" s="6"/>
      <c r="S362" s="45">
        <v>0</v>
      </c>
      <c r="T362" s="45">
        <v>0</v>
      </c>
      <c r="U362" s="45">
        <v>0</v>
      </c>
      <c r="V362" s="45">
        <v>0</v>
      </c>
      <c r="W362" s="45">
        <v>0</v>
      </c>
      <c r="X362" s="45" t="e">
        <f>IF(AND(IF('[1]#REF'!$H$3="",TRUE,S362&gt;0),IF('[1]#REF'!$H$4="",TRUE,T362&gt;0),IF('[1]#REF'!$H$5="",TRUE,U362&gt;0),IF('[1]#REF'!$H$6="",TRUE,V362&gt;0),IF('[1]#REF'!$H$7="",TRUE,W362&gt;0)),"ACEITAR PARA PRÓXIMA ANÁLISE","REJEITAR NESTA ETAPA")</f>
        <v>#REF!</v>
      </c>
      <c r="Y362" s="10"/>
    </row>
    <row r="363" ht="12.75" customHeight="1" spans="1:25">
      <c r="A363" s="8" t="s">
        <v>202</v>
      </c>
      <c r="B363" s="37" t="str">
        <f>'Etapa Seleção (Tit-Abs-Key)'!A39</f>
        <v>SELECIONADO</v>
      </c>
      <c r="C363" s="7" t="s">
        <v>3362</v>
      </c>
      <c r="D363" s="7"/>
      <c r="E363" s="7"/>
      <c r="F363" s="37" t="str">
        <f t="shared" si="0"/>
        <v>DIVERGÊNCIA</v>
      </c>
      <c r="G363" s="7"/>
      <c r="H363" s="6"/>
      <c r="I363" s="6"/>
      <c r="J363" s="6"/>
      <c r="K363" s="6"/>
      <c r="L363" s="6"/>
      <c r="M363" s="6"/>
      <c r="N363" s="6"/>
      <c r="O363" s="6"/>
      <c r="P363" s="6"/>
      <c r="Q363" s="6"/>
      <c r="R363" s="6"/>
      <c r="S363" s="45">
        <v>0</v>
      </c>
      <c r="T363" s="45">
        <v>0</v>
      </c>
      <c r="U363" s="45">
        <v>0</v>
      </c>
      <c r="V363" s="45">
        <v>0</v>
      </c>
      <c r="W363" s="45">
        <v>0</v>
      </c>
      <c r="X363" s="45" t="e">
        <f>IF(AND(IF('[1]#REF'!$H$3="",TRUE,S363&gt;0),IF('[1]#REF'!$H$4="",TRUE,T363&gt;0),IF('[1]#REF'!$H$5="",TRUE,U363&gt;0),IF('[1]#REF'!$H$6="",TRUE,V363&gt;0),IF('[1]#REF'!$H$7="",TRUE,W363&gt;0)),"ACEITAR PARA PRÓXIMA ANÁLISE","REJEITAR NESTA ETAPA")</f>
        <v>#REF!</v>
      </c>
      <c r="Y363" s="10"/>
    </row>
    <row r="364" ht="12.75" hidden="1" customHeight="1" spans="1:25">
      <c r="A364" s="38"/>
      <c r="B364" s="37" t="str">
        <f>'Etapa Seleção (Tit-Abs-Key)'!A363</f>
        <v>REJEITADO</v>
      </c>
      <c r="C364" s="7"/>
      <c r="D364" s="7"/>
      <c r="E364" s="7"/>
      <c r="F364" s="37" t="str">
        <f t="shared" si="0"/>
        <v>DIVERGÊNCIA</v>
      </c>
      <c r="G364" s="6"/>
      <c r="H364" s="6"/>
      <c r="I364" s="6"/>
      <c r="J364" s="6"/>
      <c r="K364" s="6"/>
      <c r="L364" s="6"/>
      <c r="M364" s="6"/>
      <c r="N364" s="6"/>
      <c r="O364" s="6"/>
      <c r="P364" s="6"/>
      <c r="Q364" s="46"/>
      <c r="R364" s="6"/>
      <c r="S364" s="45">
        <v>0</v>
      </c>
      <c r="T364" s="45">
        <v>0</v>
      </c>
      <c r="U364" s="45">
        <v>0</v>
      </c>
      <c r="V364" s="45">
        <v>0</v>
      </c>
      <c r="W364" s="45">
        <v>0</v>
      </c>
      <c r="X364" s="45" t="e">
        <f>IF(AND(IF('[1]#REF'!$H$3="",TRUE,S364&gt;0),IF('[1]#REF'!$H$4="",TRUE,T364&gt;0),IF('[1]#REF'!$H$5="",TRUE,U364&gt;0),IF('[1]#REF'!$H$6="",TRUE,V364&gt;0),IF('[1]#REF'!$H$7="",TRUE,W364&gt;0)),"ACEITAR PARA PRÓXIMA ANÁLISE","REJEITAR NESTA ETAPA")</f>
        <v>#REF!</v>
      </c>
      <c r="Y364" s="10"/>
    </row>
    <row r="365" ht="12.75" hidden="1" customHeight="1" spans="1:25">
      <c r="A365" s="38"/>
      <c r="B365" s="37" t="str">
        <f>'Etapa Seleção (Tit-Abs-Key)'!A364</f>
        <v>REJEITADO</v>
      </c>
      <c r="C365" s="7"/>
      <c r="D365" s="7"/>
      <c r="E365" s="7"/>
      <c r="F365" s="37" t="str">
        <f t="shared" si="0"/>
        <v>DIVERGÊNCIA</v>
      </c>
      <c r="G365" s="6"/>
      <c r="H365" s="6"/>
      <c r="I365" s="6"/>
      <c r="J365" s="6"/>
      <c r="K365" s="6"/>
      <c r="L365" s="6"/>
      <c r="M365" s="6"/>
      <c r="N365" s="6"/>
      <c r="O365" s="6"/>
      <c r="P365" s="6"/>
      <c r="Q365" s="46"/>
      <c r="R365" s="6"/>
      <c r="S365" s="45">
        <v>0</v>
      </c>
      <c r="T365" s="45">
        <v>0</v>
      </c>
      <c r="U365" s="45">
        <v>0</v>
      </c>
      <c r="V365" s="45">
        <v>0</v>
      </c>
      <c r="W365" s="45">
        <v>0</v>
      </c>
      <c r="X365" s="45" t="e">
        <f>IF(AND(IF('[1]#REF'!$H$3="",TRUE,S365&gt;0),IF('[1]#REF'!$H$4="",TRUE,T365&gt;0),IF('[1]#REF'!$H$5="",TRUE,U365&gt;0),IF('[1]#REF'!$H$6="",TRUE,V365&gt;0),IF('[1]#REF'!$H$7="",TRUE,W365&gt;0)),"ACEITAR PARA PRÓXIMA ANÁLISE","REJEITAR NESTA ETAPA")</f>
        <v>#REF!</v>
      </c>
      <c r="Y365" s="10"/>
    </row>
    <row r="366" ht="12.75" hidden="1" customHeight="1" spans="1:25">
      <c r="A366" s="39"/>
      <c r="B366" s="37" t="str">
        <f>'Etapa Seleção (Tit-Abs-Key)'!A365</f>
        <v>REJEITADO</v>
      </c>
      <c r="C366" s="7"/>
      <c r="D366" s="7"/>
      <c r="E366" s="7"/>
      <c r="F366" s="37" t="str">
        <f t="shared" si="0"/>
        <v>DIVERGÊNCIA</v>
      </c>
      <c r="G366" s="6"/>
      <c r="H366" s="6"/>
      <c r="I366" s="6"/>
      <c r="J366" s="6"/>
      <c r="K366" s="6"/>
      <c r="L366" s="6"/>
      <c r="M366" s="6"/>
      <c r="N366" s="6"/>
      <c r="O366" s="6"/>
      <c r="P366" s="6"/>
      <c r="Q366" s="6"/>
      <c r="R366" s="6"/>
      <c r="S366" s="45">
        <v>0</v>
      </c>
      <c r="T366" s="45">
        <v>0</v>
      </c>
      <c r="U366" s="45">
        <v>0</v>
      </c>
      <c r="V366" s="45">
        <v>0</v>
      </c>
      <c r="W366" s="45">
        <v>0</v>
      </c>
      <c r="X366" s="45" t="e">
        <f>IF(AND(IF('[1]#REF'!$H$3="",TRUE,S366&gt;0),IF('[1]#REF'!$H$4="",TRUE,T366&gt;0),IF('[1]#REF'!$H$5="",TRUE,U366&gt;0),IF('[1]#REF'!$H$6="",TRUE,V366&gt;0),IF('[1]#REF'!$H$7="",TRUE,W366&gt;0)),"ACEITAR PARA PRÓXIMA ANÁLISE","REJEITAR NESTA ETAPA")</f>
        <v>#REF!</v>
      </c>
      <c r="Y366" s="10"/>
    </row>
    <row r="367" ht="12.75" hidden="1" customHeight="1" spans="1:25">
      <c r="A367" s="38"/>
      <c r="B367" s="37" t="str">
        <f>'Etapa Seleção (Tit-Abs-Key)'!A366</f>
        <v>REJEITADO</v>
      </c>
      <c r="C367" s="7"/>
      <c r="D367" s="7"/>
      <c r="E367" s="7"/>
      <c r="F367" s="37" t="str">
        <f t="shared" si="0"/>
        <v>DIVERGÊNCIA</v>
      </c>
      <c r="G367" s="6"/>
      <c r="H367" s="6"/>
      <c r="I367" s="6"/>
      <c r="J367" s="6"/>
      <c r="K367" s="6"/>
      <c r="L367" s="6"/>
      <c r="M367" s="6"/>
      <c r="N367" s="6"/>
      <c r="O367" s="6"/>
      <c r="P367" s="6"/>
      <c r="Q367" s="46"/>
      <c r="R367" s="6"/>
      <c r="S367" s="45">
        <v>0</v>
      </c>
      <c r="T367" s="45">
        <v>0</v>
      </c>
      <c r="U367" s="45">
        <v>0</v>
      </c>
      <c r="V367" s="45">
        <v>0</v>
      </c>
      <c r="W367" s="45">
        <v>0</v>
      </c>
      <c r="X367" s="45" t="e">
        <f>IF(AND(IF('[1]#REF'!$H$3="",TRUE,S367&gt;0),IF('[1]#REF'!$H$4="",TRUE,T367&gt;0),IF('[1]#REF'!$H$5="",TRUE,U367&gt;0),IF('[1]#REF'!$H$6="",TRUE,V367&gt;0),IF('[1]#REF'!$H$7="",TRUE,W367&gt;0)),"ACEITAR PARA PRÓXIMA ANÁLISE","REJEITAR NESTA ETAPA")</f>
        <v>#REF!</v>
      </c>
      <c r="Y367" s="10"/>
    </row>
    <row r="368" ht="12.75" hidden="1" customHeight="1" spans="1:25">
      <c r="A368" s="38"/>
      <c r="B368" s="37" t="str">
        <f>'Etapa Seleção (Tit-Abs-Key)'!A367</f>
        <v>REJEITADO</v>
      </c>
      <c r="C368" s="7"/>
      <c r="D368" s="7"/>
      <c r="E368" s="7"/>
      <c r="F368" s="37" t="str">
        <f t="shared" si="0"/>
        <v>DIVERGÊNCIA</v>
      </c>
      <c r="G368" s="6"/>
      <c r="H368" s="6"/>
      <c r="I368" s="6"/>
      <c r="J368" s="6"/>
      <c r="K368" s="6"/>
      <c r="L368" s="6"/>
      <c r="M368" s="6"/>
      <c r="N368" s="6"/>
      <c r="O368" s="6"/>
      <c r="P368" s="6"/>
      <c r="Q368" s="46"/>
      <c r="R368" s="6"/>
      <c r="S368" s="45">
        <v>0</v>
      </c>
      <c r="T368" s="45">
        <v>0</v>
      </c>
      <c r="U368" s="45">
        <v>0</v>
      </c>
      <c r="V368" s="45">
        <v>0</v>
      </c>
      <c r="W368" s="45">
        <v>0</v>
      </c>
      <c r="X368" s="45" t="e">
        <f>IF(AND(IF('[1]#REF'!$H$3="",TRUE,S368&gt;0),IF('[1]#REF'!$H$4="",TRUE,T368&gt;0),IF('[1]#REF'!$H$5="",TRUE,U368&gt;0),IF('[1]#REF'!$H$6="",TRUE,V368&gt;0),IF('[1]#REF'!$H$7="",TRUE,W368&gt;0)),"ACEITAR PARA PRÓXIMA ANÁLISE","REJEITAR NESTA ETAPA")</f>
        <v>#REF!</v>
      </c>
      <c r="Y368" s="10"/>
    </row>
    <row r="369" ht="12.75" hidden="1" customHeight="1" spans="1:25">
      <c r="A369" s="38"/>
      <c r="B369" s="37" t="str">
        <f>'Etapa Seleção (Tit-Abs-Key)'!A368</f>
        <v>REJEITADO</v>
      </c>
      <c r="C369" s="7"/>
      <c r="D369" s="7"/>
      <c r="E369" s="7"/>
      <c r="F369" s="37" t="str">
        <f t="shared" si="0"/>
        <v>DIVERGÊNCIA</v>
      </c>
      <c r="G369" s="6"/>
      <c r="H369" s="6"/>
      <c r="I369" s="6"/>
      <c r="J369" s="6"/>
      <c r="K369" s="6"/>
      <c r="L369" s="6"/>
      <c r="M369" s="6"/>
      <c r="N369" s="6"/>
      <c r="O369" s="6"/>
      <c r="P369" s="6"/>
      <c r="Q369" s="46"/>
      <c r="R369" s="6"/>
      <c r="S369" s="45">
        <v>0</v>
      </c>
      <c r="T369" s="45">
        <v>0</v>
      </c>
      <c r="U369" s="45">
        <v>0</v>
      </c>
      <c r="V369" s="45">
        <v>0</v>
      </c>
      <c r="W369" s="45">
        <v>0</v>
      </c>
      <c r="X369" s="45" t="e">
        <f>IF(AND(IF('[1]#REF'!$H$3="",TRUE,S369&gt;0),IF('[1]#REF'!$H$4="",TRUE,T369&gt;0),IF('[1]#REF'!$H$5="",TRUE,U369&gt;0),IF('[1]#REF'!$H$6="",TRUE,V369&gt;0),IF('[1]#REF'!$H$7="",TRUE,W369&gt;0)),"ACEITAR PARA PRÓXIMA ANÁLISE","REJEITAR NESTA ETAPA")</f>
        <v>#REF!</v>
      </c>
      <c r="Y369" s="10"/>
    </row>
    <row r="370" ht="12.75" hidden="1" customHeight="1" spans="1:25">
      <c r="A370" s="39"/>
      <c r="B370" s="37" t="str">
        <f>'Etapa Seleção (Tit-Abs-Key)'!A369</f>
        <v>REJEITADO</v>
      </c>
      <c r="C370" s="7"/>
      <c r="D370" s="7"/>
      <c r="E370" s="7"/>
      <c r="F370" s="37" t="str">
        <f t="shared" si="0"/>
        <v>DIVERGÊNCIA</v>
      </c>
      <c r="G370" s="6"/>
      <c r="H370" s="6"/>
      <c r="I370" s="6"/>
      <c r="J370" s="6"/>
      <c r="K370" s="6"/>
      <c r="L370" s="6"/>
      <c r="M370" s="6"/>
      <c r="N370" s="6"/>
      <c r="O370" s="6"/>
      <c r="P370" s="6"/>
      <c r="Q370" s="46"/>
      <c r="R370" s="6"/>
      <c r="S370" s="45">
        <v>0</v>
      </c>
      <c r="T370" s="45">
        <v>0</v>
      </c>
      <c r="U370" s="45">
        <v>0</v>
      </c>
      <c r="V370" s="45">
        <v>0</v>
      </c>
      <c r="W370" s="45">
        <v>0</v>
      </c>
      <c r="X370" s="45" t="e">
        <f>IF(AND(IF('[1]#REF'!$H$3="",TRUE,S370&gt;0),IF('[1]#REF'!$H$4="",TRUE,T370&gt;0),IF('[1]#REF'!$H$5="",TRUE,U370&gt;0),IF('[1]#REF'!$H$6="",TRUE,V370&gt;0),IF('[1]#REF'!$H$7="",TRUE,W370&gt;0)),"ACEITAR PARA PRÓXIMA ANÁLISE","REJEITAR NESTA ETAPA")</f>
        <v>#REF!</v>
      </c>
      <c r="Y370" s="10"/>
    </row>
    <row r="371" ht="12.75" hidden="1" customHeight="1" spans="1:25">
      <c r="A371" s="38"/>
      <c r="B371" s="37" t="str">
        <f>'Etapa Seleção (Tit-Abs-Key)'!A370</f>
        <v>REJEITADO</v>
      </c>
      <c r="C371" s="7"/>
      <c r="D371" s="7"/>
      <c r="E371" s="7"/>
      <c r="F371" s="37" t="str">
        <f t="shared" si="0"/>
        <v>DIVERGÊNCIA</v>
      </c>
      <c r="G371" s="6"/>
      <c r="H371" s="6"/>
      <c r="I371" s="6"/>
      <c r="J371" s="6"/>
      <c r="K371" s="6"/>
      <c r="L371" s="6"/>
      <c r="M371" s="6"/>
      <c r="N371" s="6"/>
      <c r="O371" s="6"/>
      <c r="P371" s="6"/>
      <c r="Q371" s="46"/>
      <c r="R371" s="6"/>
      <c r="S371" s="45">
        <v>0</v>
      </c>
      <c r="T371" s="45">
        <v>0</v>
      </c>
      <c r="U371" s="45">
        <v>0</v>
      </c>
      <c r="V371" s="45">
        <v>0</v>
      </c>
      <c r="W371" s="45">
        <v>0</v>
      </c>
      <c r="X371" s="45" t="e">
        <f>IF(AND(IF('[1]#REF'!$H$3="",TRUE,S371&gt;0),IF('[1]#REF'!$H$4="",TRUE,T371&gt;0),IF('[1]#REF'!$H$5="",TRUE,U371&gt;0),IF('[1]#REF'!$H$6="",TRUE,V371&gt;0),IF('[1]#REF'!$H$7="",TRUE,W371&gt;0)),"ACEITAR PARA PRÓXIMA ANÁLISE","REJEITAR NESTA ETAPA")</f>
        <v>#REF!</v>
      </c>
      <c r="Y371" s="10"/>
    </row>
    <row r="372" ht="12.75" hidden="1" customHeight="1" spans="1:25">
      <c r="A372" s="38"/>
      <c r="B372" s="37" t="str">
        <f>'Etapa Seleção (Tit-Abs-Key)'!A371</f>
        <v>REJEITADO</v>
      </c>
      <c r="C372" s="7"/>
      <c r="D372" s="7"/>
      <c r="E372" s="7"/>
      <c r="F372" s="37" t="str">
        <f t="shared" si="0"/>
        <v>DIVERGÊNCIA</v>
      </c>
      <c r="G372" s="6"/>
      <c r="H372" s="6"/>
      <c r="I372" s="6"/>
      <c r="J372" s="6"/>
      <c r="K372" s="6"/>
      <c r="L372" s="6"/>
      <c r="M372" s="6"/>
      <c r="N372" s="6"/>
      <c r="O372" s="6"/>
      <c r="P372" s="6"/>
      <c r="Q372" s="6"/>
      <c r="R372" s="6"/>
      <c r="S372" s="45">
        <v>0</v>
      </c>
      <c r="T372" s="45">
        <v>0</v>
      </c>
      <c r="U372" s="45">
        <v>0</v>
      </c>
      <c r="V372" s="45">
        <v>0</v>
      </c>
      <c r="W372" s="45">
        <v>0</v>
      </c>
      <c r="X372" s="45" t="e">
        <f>IF(AND(IF('[1]#REF'!$H$3="",TRUE,S372&gt;0),IF('[1]#REF'!$H$4="",TRUE,T372&gt;0),IF('[1]#REF'!$H$5="",TRUE,U372&gt;0),IF('[1]#REF'!$H$6="",TRUE,V372&gt;0),IF('[1]#REF'!$H$7="",TRUE,W372&gt;0)),"ACEITAR PARA PRÓXIMA ANÁLISE","REJEITAR NESTA ETAPA")</f>
        <v>#REF!</v>
      </c>
      <c r="Y372" s="10"/>
    </row>
    <row r="373" ht="12.75" hidden="1" customHeight="1" spans="1:25">
      <c r="A373" s="38"/>
      <c r="B373" s="37" t="str">
        <f>'Etapa Seleção (Tit-Abs-Key)'!A372</f>
        <v>REJEITADO</v>
      </c>
      <c r="C373" s="7"/>
      <c r="D373" s="7"/>
      <c r="E373" s="7"/>
      <c r="F373" s="37" t="str">
        <f t="shared" si="0"/>
        <v>DIVERGÊNCIA</v>
      </c>
      <c r="G373" s="6"/>
      <c r="H373" s="6"/>
      <c r="I373" s="6"/>
      <c r="J373" s="6"/>
      <c r="K373" s="6"/>
      <c r="L373" s="6"/>
      <c r="M373" s="6"/>
      <c r="N373" s="6"/>
      <c r="O373" s="6"/>
      <c r="P373" s="6"/>
      <c r="Q373" s="6"/>
      <c r="R373" s="6"/>
      <c r="S373" s="45">
        <v>0</v>
      </c>
      <c r="T373" s="45">
        <v>0</v>
      </c>
      <c r="U373" s="45">
        <v>0</v>
      </c>
      <c r="V373" s="45">
        <v>0</v>
      </c>
      <c r="W373" s="45">
        <v>0</v>
      </c>
      <c r="X373" s="45" t="e">
        <f>IF(AND(IF('[1]#REF'!$H$3="",TRUE,S373&gt;0),IF('[1]#REF'!$H$4="",TRUE,T373&gt;0),IF('[1]#REF'!$H$5="",TRUE,U373&gt;0),IF('[1]#REF'!$H$6="",TRUE,V373&gt;0),IF('[1]#REF'!$H$7="",TRUE,W373&gt;0)),"ACEITAR PARA PRÓXIMA ANÁLISE","REJEITAR NESTA ETAPA")</f>
        <v>#REF!</v>
      </c>
      <c r="Y373" s="10"/>
    </row>
    <row r="374" ht="12.75" hidden="1" customHeight="1" spans="1:25">
      <c r="A374" s="39"/>
      <c r="B374" s="37" t="str">
        <f>'Etapa Seleção (Tit-Abs-Key)'!A373</f>
        <v>REJEITADO</v>
      </c>
      <c r="C374" s="7"/>
      <c r="D374" s="7"/>
      <c r="E374" s="7"/>
      <c r="F374" s="37" t="str">
        <f t="shared" si="0"/>
        <v>DIVERGÊNCIA</v>
      </c>
      <c r="G374" s="6"/>
      <c r="H374" s="6"/>
      <c r="I374" s="6"/>
      <c r="J374" s="6"/>
      <c r="K374" s="6"/>
      <c r="L374" s="6"/>
      <c r="M374" s="6"/>
      <c r="N374" s="6"/>
      <c r="O374" s="6"/>
      <c r="P374" s="6"/>
      <c r="Q374" s="6"/>
      <c r="R374" s="6"/>
      <c r="S374" s="45">
        <v>0</v>
      </c>
      <c r="T374" s="45">
        <v>0</v>
      </c>
      <c r="U374" s="45">
        <v>0</v>
      </c>
      <c r="V374" s="45">
        <v>0</v>
      </c>
      <c r="W374" s="45">
        <v>0</v>
      </c>
      <c r="X374" s="45" t="e">
        <f>IF(AND(IF('[1]#REF'!$H$3="",TRUE,S374&gt;0),IF('[1]#REF'!$H$4="",TRUE,T374&gt;0),IF('[1]#REF'!$H$5="",TRUE,U374&gt;0),IF('[1]#REF'!$H$6="",TRUE,V374&gt;0),IF('[1]#REF'!$H$7="",TRUE,W374&gt;0)),"ACEITAR PARA PRÓXIMA ANÁLISE","REJEITAR NESTA ETAPA")</f>
        <v>#REF!</v>
      </c>
      <c r="Y374" s="10"/>
    </row>
    <row r="375" ht="12.75" hidden="1" customHeight="1" spans="1:25">
      <c r="A375" s="38"/>
      <c r="B375" s="37" t="str">
        <f>'Etapa Seleção (Tit-Abs-Key)'!A374</f>
        <v>REJEITADO</v>
      </c>
      <c r="C375" s="7"/>
      <c r="D375" s="7"/>
      <c r="E375" s="7"/>
      <c r="F375" s="37" t="str">
        <f t="shared" si="0"/>
        <v>DIVERGÊNCIA</v>
      </c>
      <c r="G375" s="6"/>
      <c r="H375" s="6"/>
      <c r="I375" s="6"/>
      <c r="J375" s="6"/>
      <c r="K375" s="6"/>
      <c r="L375" s="6"/>
      <c r="M375" s="6"/>
      <c r="N375" s="6"/>
      <c r="O375" s="6"/>
      <c r="P375" s="6"/>
      <c r="Q375" s="6"/>
      <c r="R375" s="6"/>
      <c r="S375" s="45">
        <v>0</v>
      </c>
      <c r="T375" s="45">
        <v>0</v>
      </c>
      <c r="U375" s="45">
        <v>0</v>
      </c>
      <c r="V375" s="45">
        <v>0</v>
      </c>
      <c r="W375" s="45">
        <v>0</v>
      </c>
      <c r="X375" s="45" t="e">
        <f>IF(AND(IF('[1]#REF'!$H$3="",TRUE,S375&gt;0),IF('[1]#REF'!$H$4="",TRUE,T375&gt;0),IF('[1]#REF'!$H$5="",TRUE,U375&gt;0),IF('[1]#REF'!$H$6="",TRUE,V375&gt;0),IF('[1]#REF'!$H$7="",TRUE,W375&gt;0)),"ACEITAR PARA PRÓXIMA ANÁLISE","REJEITAR NESTA ETAPA")</f>
        <v>#REF!</v>
      </c>
      <c r="Y375" s="10"/>
    </row>
    <row r="376" ht="12.75" hidden="1" customHeight="1" spans="1:25">
      <c r="A376" s="38"/>
      <c r="B376" s="37" t="str">
        <f>'Etapa Seleção (Tit-Abs-Key)'!A375</f>
        <v>REJEITADO</v>
      </c>
      <c r="C376" s="7"/>
      <c r="D376" s="7"/>
      <c r="E376" s="7"/>
      <c r="F376" s="37" t="str">
        <f t="shared" si="0"/>
        <v>DIVERGÊNCIA</v>
      </c>
      <c r="G376" s="6"/>
      <c r="H376" s="6"/>
      <c r="I376" s="6"/>
      <c r="J376" s="6"/>
      <c r="K376" s="6"/>
      <c r="L376" s="6"/>
      <c r="M376" s="50"/>
      <c r="N376" s="50"/>
      <c r="O376" s="50"/>
      <c r="P376" s="50"/>
      <c r="Q376" s="6"/>
      <c r="R376" s="6"/>
      <c r="S376" s="45">
        <v>0</v>
      </c>
      <c r="T376" s="45">
        <v>0</v>
      </c>
      <c r="U376" s="45">
        <v>0</v>
      </c>
      <c r="V376" s="45">
        <v>0</v>
      </c>
      <c r="W376" s="45">
        <v>0</v>
      </c>
      <c r="X376" s="45" t="e">
        <f>IF(AND(IF('[1]#REF'!$H$3="",TRUE,S376&gt;0),IF('[1]#REF'!$H$4="",TRUE,T376&gt;0),IF('[1]#REF'!$H$5="",TRUE,U376&gt;0),IF('[1]#REF'!$H$6="",TRUE,V376&gt;0),IF('[1]#REF'!$H$7="",TRUE,W376&gt;0)),"ACEITAR PARA PRÓXIMA ANÁLISE","REJEITAR NESTA ETAPA")</f>
        <v>#REF!</v>
      </c>
      <c r="Y376" s="10"/>
    </row>
    <row r="377" ht="12.75" hidden="1" customHeight="1" spans="1:25">
      <c r="A377" s="38"/>
      <c r="B377" s="37" t="str">
        <f>'Etapa Seleção (Tit-Abs-Key)'!A376</f>
        <v>REJEITADO</v>
      </c>
      <c r="C377" s="7"/>
      <c r="D377" s="7"/>
      <c r="E377" s="7"/>
      <c r="F377" s="37" t="str">
        <f t="shared" si="0"/>
        <v>DIVERGÊNCIA</v>
      </c>
      <c r="G377" s="6"/>
      <c r="H377" s="6"/>
      <c r="I377" s="6"/>
      <c r="J377" s="6"/>
      <c r="K377" s="6"/>
      <c r="L377" s="6"/>
      <c r="M377" s="50"/>
      <c r="N377" s="50"/>
      <c r="O377" s="50"/>
      <c r="P377" s="50"/>
      <c r="Q377" s="6"/>
      <c r="R377" s="6"/>
      <c r="S377" s="45">
        <v>0</v>
      </c>
      <c r="T377" s="45">
        <v>0</v>
      </c>
      <c r="U377" s="45">
        <v>0</v>
      </c>
      <c r="V377" s="45">
        <v>0</v>
      </c>
      <c r="W377" s="45">
        <v>0</v>
      </c>
      <c r="X377" s="45" t="e">
        <f>IF(AND(IF('[1]#REF'!$H$3="",TRUE,S377&gt;0),IF('[1]#REF'!$H$4="",TRUE,T377&gt;0),IF('[1]#REF'!$H$5="",TRUE,U377&gt;0),IF('[1]#REF'!$H$6="",TRUE,V377&gt;0),IF('[1]#REF'!$H$7="",TRUE,W377&gt;0)),"ACEITAR PARA PRÓXIMA ANÁLISE","REJEITAR NESTA ETAPA")</f>
        <v>#REF!</v>
      </c>
      <c r="Y377" s="10"/>
    </row>
    <row r="378" ht="12.75" hidden="1" customHeight="1" spans="1:25">
      <c r="A378" s="38"/>
      <c r="B378" s="37" t="str">
        <f>'Etapa Seleção (Tit-Abs-Key)'!A377</f>
        <v>REJEITADO</v>
      </c>
      <c r="C378" s="7"/>
      <c r="D378" s="7"/>
      <c r="E378" s="7"/>
      <c r="F378" s="37" t="str">
        <f t="shared" si="0"/>
        <v>DIVERGÊNCIA</v>
      </c>
      <c r="G378" s="6"/>
      <c r="H378" s="6"/>
      <c r="I378" s="6"/>
      <c r="J378" s="6"/>
      <c r="K378" s="6"/>
      <c r="L378" s="6"/>
      <c r="M378" s="6"/>
      <c r="N378" s="6"/>
      <c r="O378" s="6"/>
      <c r="P378" s="6"/>
      <c r="Q378" s="6"/>
      <c r="R378" s="6"/>
      <c r="S378" s="45">
        <v>0</v>
      </c>
      <c r="T378" s="45">
        <v>0</v>
      </c>
      <c r="U378" s="45">
        <v>0</v>
      </c>
      <c r="V378" s="45">
        <v>0</v>
      </c>
      <c r="W378" s="45">
        <v>0</v>
      </c>
      <c r="X378" s="45" t="e">
        <f>IF(AND(IF('[1]#REF'!$H$3="",TRUE,S378&gt;0),IF('[1]#REF'!$H$4="",TRUE,T378&gt;0),IF('[1]#REF'!$H$5="",TRUE,U378&gt;0),IF('[1]#REF'!$H$6="",TRUE,V378&gt;0),IF('[1]#REF'!$H$7="",TRUE,W378&gt;0)),"ACEITAR PARA PRÓXIMA ANÁLISE","REJEITAR NESTA ETAPA")</f>
        <v>#REF!</v>
      </c>
      <c r="Y378" s="10"/>
    </row>
    <row r="379" ht="12.75" hidden="1" customHeight="1" spans="1:25">
      <c r="A379" s="38"/>
      <c r="B379" s="37" t="str">
        <f>'Etapa Seleção (Tit-Abs-Key)'!A378</f>
        <v>REJEITADO</v>
      </c>
      <c r="C379" s="7"/>
      <c r="D379" s="7"/>
      <c r="E379" s="7"/>
      <c r="F379" s="37" t="str">
        <f t="shared" si="0"/>
        <v>DIVERGÊNCIA</v>
      </c>
      <c r="G379" s="6"/>
      <c r="H379" s="6"/>
      <c r="I379" s="6"/>
      <c r="J379" s="6"/>
      <c r="K379" s="6"/>
      <c r="L379" s="6"/>
      <c r="M379" s="6"/>
      <c r="N379" s="6"/>
      <c r="O379" s="6"/>
      <c r="P379" s="6"/>
      <c r="Q379" s="6"/>
      <c r="R379" s="6"/>
      <c r="S379" s="45">
        <v>0</v>
      </c>
      <c r="T379" s="45">
        <v>0</v>
      </c>
      <c r="U379" s="45">
        <v>0</v>
      </c>
      <c r="V379" s="45">
        <v>0</v>
      </c>
      <c r="W379" s="45">
        <v>0</v>
      </c>
      <c r="X379" s="45" t="e">
        <f>IF(AND(IF('[1]#REF'!$H$3="",TRUE,S379&gt;0),IF('[1]#REF'!$H$4="",TRUE,T379&gt;0),IF('[1]#REF'!$H$5="",TRUE,U379&gt;0),IF('[1]#REF'!$H$6="",TRUE,V379&gt;0),IF('[1]#REF'!$H$7="",TRUE,W379&gt;0)),"ACEITAR PARA PRÓXIMA ANÁLISE","REJEITAR NESTA ETAPA")</f>
        <v>#REF!</v>
      </c>
      <c r="Y379" s="10"/>
    </row>
    <row r="380" ht="12.75" hidden="1" customHeight="1" spans="1:25">
      <c r="A380" s="38"/>
      <c r="B380" s="37" t="str">
        <f>'Etapa Seleção (Tit-Abs-Key)'!A379</f>
        <v>REJEITADO</v>
      </c>
      <c r="C380" s="7"/>
      <c r="D380" s="7"/>
      <c r="E380" s="7"/>
      <c r="F380" s="37" t="str">
        <f t="shared" si="0"/>
        <v>DIVERGÊNCIA</v>
      </c>
      <c r="G380" s="6"/>
      <c r="H380" s="6"/>
      <c r="I380" s="6"/>
      <c r="J380" s="6"/>
      <c r="K380" s="6"/>
      <c r="L380" s="6"/>
      <c r="M380" s="6"/>
      <c r="N380" s="6"/>
      <c r="O380" s="6"/>
      <c r="P380" s="6"/>
      <c r="Q380" s="6"/>
      <c r="R380" s="6"/>
      <c r="S380" s="45">
        <v>0</v>
      </c>
      <c r="T380" s="45">
        <v>0</v>
      </c>
      <c r="U380" s="45">
        <v>0</v>
      </c>
      <c r="V380" s="45">
        <v>0</v>
      </c>
      <c r="W380" s="45">
        <v>0</v>
      </c>
      <c r="X380" s="45" t="e">
        <f>IF(AND(IF('[1]#REF'!$H$3="",TRUE,S380&gt;0),IF('[1]#REF'!$H$4="",TRUE,T380&gt;0),IF('[1]#REF'!$H$5="",TRUE,U380&gt;0),IF('[1]#REF'!$H$6="",TRUE,V380&gt;0),IF('[1]#REF'!$H$7="",TRUE,W380&gt;0)),"ACEITAR PARA PRÓXIMA ANÁLISE","REJEITAR NESTA ETAPA")</f>
        <v>#REF!</v>
      </c>
      <c r="Y380" s="10"/>
    </row>
    <row r="381" ht="12.75" hidden="1" customHeight="1" spans="1:25">
      <c r="A381" s="39"/>
      <c r="B381" s="37" t="str">
        <f>'Etapa Seleção (Tit-Abs-Key)'!A380</f>
        <v>REJEITADO</v>
      </c>
      <c r="C381" s="7"/>
      <c r="D381" s="7"/>
      <c r="E381" s="7"/>
      <c r="F381" s="37" t="str">
        <f t="shared" si="0"/>
        <v>DIVERGÊNCIA</v>
      </c>
      <c r="G381" s="6"/>
      <c r="H381" s="6"/>
      <c r="I381" s="6"/>
      <c r="J381" s="6"/>
      <c r="K381" s="6"/>
      <c r="L381" s="6"/>
      <c r="M381" s="6"/>
      <c r="N381" s="6"/>
      <c r="O381" s="6"/>
      <c r="P381" s="6"/>
      <c r="Q381" s="6"/>
      <c r="R381" s="6"/>
      <c r="S381" s="45">
        <v>0</v>
      </c>
      <c r="T381" s="45">
        <v>0</v>
      </c>
      <c r="U381" s="45">
        <v>0</v>
      </c>
      <c r="V381" s="45">
        <v>0</v>
      </c>
      <c r="W381" s="45">
        <v>0</v>
      </c>
      <c r="X381" s="45" t="e">
        <f>IF(AND(IF('[1]#REF'!$H$3="",TRUE,S381&gt;0),IF('[1]#REF'!$H$4="",TRUE,T381&gt;0),IF('[1]#REF'!$H$5="",TRUE,U381&gt;0),IF('[1]#REF'!$H$6="",TRUE,V381&gt;0),IF('[1]#REF'!$H$7="",TRUE,W381&gt;0)),"ACEITAR PARA PRÓXIMA ANÁLISE","REJEITAR NESTA ETAPA")</f>
        <v>#REF!</v>
      </c>
      <c r="Y381" s="10"/>
    </row>
    <row r="382" ht="12.75" hidden="1" customHeight="1" spans="1:25">
      <c r="A382" s="38"/>
      <c r="B382" s="37" t="str">
        <f>'Etapa Seleção (Tit-Abs-Key)'!A381</f>
        <v>REJEITADO</v>
      </c>
      <c r="C382" s="7"/>
      <c r="D382" s="7"/>
      <c r="E382" s="7"/>
      <c r="F382" s="37" t="str">
        <f t="shared" si="0"/>
        <v>DIVERGÊNCIA</v>
      </c>
      <c r="G382" s="6"/>
      <c r="H382" s="6"/>
      <c r="I382" s="6"/>
      <c r="J382" s="6"/>
      <c r="K382" s="6"/>
      <c r="L382" s="6"/>
      <c r="M382" s="6"/>
      <c r="N382" s="6"/>
      <c r="O382" s="6"/>
      <c r="P382" s="6"/>
      <c r="Q382" s="6"/>
      <c r="R382" s="6"/>
      <c r="S382" s="45">
        <v>0</v>
      </c>
      <c r="T382" s="45">
        <v>0</v>
      </c>
      <c r="U382" s="45">
        <v>0</v>
      </c>
      <c r="V382" s="45">
        <v>0</v>
      </c>
      <c r="W382" s="45">
        <v>0</v>
      </c>
      <c r="X382" s="45" t="e">
        <f>IF(AND(IF('[1]#REF'!$H$3="",TRUE,S382&gt;0),IF('[1]#REF'!$H$4="",TRUE,T382&gt;0),IF('[1]#REF'!$H$5="",TRUE,U382&gt;0),IF('[1]#REF'!$H$6="",TRUE,V382&gt;0),IF('[1]#REF'!$H$7="",TRUE,W382&gt;0)),"ACEITAR PARA PRÓXIMA ANÁLISE","REJEITAR NESTA ETAPA")</f>
        <v>#REF!</v>
      </c>
      <c r="Y382" s="10"/>
    </row>
    <row r="383" ht="12.75" hidden="1" customHeight="1" spans="1:25">
      <c r="A383" s="38"/>
      <c r="B383" s="37" t="str">
        <f>'Etapa Seleção (Tit-Abs-Key)'!A382</f>
        <v>REJEITADO</v>
      </c>
      <c r="C383" s="7"/>
      <c r="D383" s="7"/>
      <c r="E383" s="7"/>
      <c r="F383" s="37" t="str">
        <f t="shared" si="0"/>
        <v>DIVERGÊNCIA</v>
      </c>
      <c r="G383" s="6"/>
      <c r="H383" s="6"/>
      <c r="I383" s="6"/>
      <c r="J383" s="6"/>
      <c r="K383" s="6"/>
      <c r="L383" s="6"/>
      <c r="M383" s="6"/>
      <c r="N383" s="6"/>
      <c r="O383" s="6"/>
      <c r="P383" s="6"/>
      <c r="Q383" s="6"/>
      <c r="R383" s="6"/>
      <c r="S383" s="45">
        <v>0</v>
      </c>
      <c r="T383" s="45">
        <v>0</v>
      </c>
      <c r="U383" s="45">
        <v>0</v>
      </c>
      <c r="V383" s="45">
        <v>0</v>
      </c>
      <c r="W383" s="45">
        <v>0</v>
      </c>
      <c r="X383" s="45" t="e">
        <f>IF(AND(IF('[1]#REF'!$H$3="",TRUE,S383&gt;0),IF('[1]#REF'!$H$4="",TRUE,T383&gt;0),IF('[1]#REF'!$H$5="",TRUE,U383&gt;0),IF('[1]#REF'!$H$6="",TRUE,V383&gt;0),IF('[1]#REF'!$H$7="",TRUE,W383&gt;0)),"ACEITAR PARA PRÓXIMA ANÁLISE","REJEITAR NESTA ETAPA")</f>
        <v>#REF!</v>
      </c>
      <c r="Y383" s="10"/>
    </row>
    <row r="384" ht="12.75" hidden="1" customHeight="1" spans="1:25">
      <c r="A384" s="38"/>
      <c r="B384" s="37" t="str">
        <f>'Etapa Seleção (Tit-Abs-Key)'!A383</f>
        <v>REJEITADO</v>
      </c>
      <c r="C384" s="7"/>
      <c r="D384" s="7"/>
      <c r="E384" s="7"/>
      <c r="F384" s="37" t="str">
        <f t="shared" si="0"/>
        <v>DIVERGÊNCIA</v>
      </c>
      <c r="G384" s="6"/>
      <c r="H384" s="6"/>
      <c r="I384" s="6"/>
      <c r="J384" s="6"/>
      <c r="K384" s="6"/>
      <c r="L384" s="6"/>
      <c r="M384" s="6"/>
      <c r="N384" s="6"/>
      <c r="O384" s="6"/>
      <c r="P384" s="6"/>
      <c r="Q384" s="6"/>
      <c r="R384" s="6"/>
      <c r="S384" s="45">
        <v>0</v>
      </c>
      <c r="T384" s="45">
        <v>0</v>
      </c>
      <c r="U384" s="45">
        <v>0</v>
      </c>
      <c r="V384" s="45">
        <v>0</v>
      </c>
      <c r="W384" s="45">
        <v>0</v>
      </c>
      <c r="X384" s="45" t="e">
        <f>IF(AND(IF('[1]#REF'!$H$3="",TRUE,S384&gt;0),IF('[1]#REF'!$H$4="",TRUE,T384&gt;0),IF('[1]#REF'!$H$5="",TRUE,U384&gt;0),IF('[1]#REF'!$H$6="",TRUE,V384&gt;0),IF('[1]#REF'!$H$7="",TRUE,W384&gt;0)),"ACEITAR PARA PRÓXIMA ANÁLISE","REJEITAR NESTA ETAPA")</f>
        <v>#REF!</v>
      </c>
      <c r="Y384" s="10"/>
    </row>
    <row r="385" ht="12.75" hidden="1" customHeight="1" spans="1:25">
      <c r="A385" s="39"/>
      <c r="B385" s="37" t="str">
        <f>'Etapa Seleção (Tit-Abs-Key)'!A384</f>
        <v>REJEITADO</v>
      </c>
      <c r="C385" s="7"/>
      <c r="D385" s="7"/>
      <c r="E385" s="7"/>
      <c r="F385" s="37" t="str">
        <f t="shared" si="0"/>
        <v>DIVERGÊNCIA</v>
      </c>
      <c r="G385" s="6"/>
      <c r="H385" s="6"/>
      <c r="I385" s="6"/>
      <c r="J385" s="6"/>
      <c r="K385" s="6"/>
      <c r="L385" s="6"/>
      <c r="M385" s="6"/>
      <c r="N385" s="6"/>
      <c r="O385" s="6"/>
      <c r="P385" s="6"/>
      <c r="Q385" s="6"/>
      <c r="R385" s="6"/>
      <c r="S385" s="45">
        <v>0</v>
      </c>
      <c r="T385" s="45">
        <v>0</v>
      </c>
      <c r="U385" s="45">
        <v>0</v>
      </c>
      <c r="V385" s="45">
        <v>0</v>
      </c>
      <c r="W385" s="45">
        <v>0</v>
      </c>
      <c r="X385" s="45" t="e">
        <f>IF(AND(IF('[1]#REF'!$H$3="",TRUE,S385&gt;0),IF('[1]#REF'!$H$4="",TRUE,T385&gt;0),IF('[1]#REF'!$H$5="",TRUE,U385&gt;0),IF('[1]#REF'!$H$6="",TRUE,V385&gt;0),IF('[1]#REF'!$H$7="",TRUE,W385&gt;0)),"ACEITAR PARA PRÓXIMA ANÁLISE","REJEITAR NESTA ETAPA")</f>
        <v>#REF!</v>
      </c>
      <c r="Y385" s="10"/>
    </row>
    <row r="386" ht="12.75" hidden="1" customHeight="1" spans="1:25">
      <c r="A386" s="38"/>
      <c r="B386" s="37" t="str">
        <f>'Etapa Seleção (Tit-Abs-Key)'!A385</f>
        <v>REJEITADO</v>
      </c>
      <c r="C386" s="7"/>
      <c r="D386" s="7"/>
      <c r="E386" s="7"/>
      <c r="F386" s="37" t="str">
        <f t="shared" si="0"/>
        <v>DIVERGÊNCIA</v>
      </c>
      <c r="G386" s="6"/>
      <c r="H386" s="6"/>
      <c r="I386" s="6"/>
      <c r="J386" s="6"/>
      <c r="K386" s="6"/>
      <c r="L386" s="6"/>
      <c r="M386" s="6"/>
      <c r="N386" s="6"/>
      <c r="O386" s="6"/>
      <c r="P386" s="6"/>
      <c r="Q386" s="6"/>
      <c r="R386" s="6"/>
      <c r="S386" s="45">
        <v>0</v>
      </c>
      <c r="T386" s="45">
        <v>0</v>
      </c>
      <c r="U386" s="45">
        <v>0</v>
      </c>
      <c r="V386" s="45">
        <v>0</v>
      </c>
      <c r="W386" s="45">
        <v>0</v>
      </c>
      <c r="X386" s="45" t="e">
        <f>IF(AND(IF('[1]#REF'!$H$3="",TRUE,S386&gt;0),IF('[1]#REF'!$H$4="",TRUE,T386&gt;0),IF('[1]#REF'!$H$5="",TRUE,U386&gt;0),IF('[1]#REF'!$H$6="",TRUE,V386&gt;0),IF('[1]#REF'!$H$7="",TRUE,W386&gt;0)),"ACEITAR PARA PRÓXIMA ANÁLISE","REJEITAR NESTA ETAPA")</f>
        <v>#REF!</v>
      </c>
      <c r="Y386" s="10"/>
    </row>
    <row r="387" ht="12.75" hidden="1" customHeight="1" spans="1:25">
      <c r="A387" s="38"/>
      <c r="B387" s="37" t="str">
        <f>'Etapa Seleção (Tit-Abs-Key)'!A386</f>
        <v>REJEITADO</v>
      </c>
      <c r="C387" s="7"/>
      <c r="D387" s="7"/>
      <c r="E387" s="7"/>
      <c r="F387" s="37" t="str">
        <f t="shared" si="0"/>
        <v>DIVERGÊNCIA</v>
      </c>
      <c r="G387" s="6"/>
      <c r="H387" s="6"/>
      <c r="I387" s="6"/>
      <c r="J387" s="6"/>
      <c r="K387" s="6"/>
      <c r="L387" s="6"/>
      <c r="M387" s="6"/>
      <c r="N387" s="6"/>
      <c r="O387" s="6"/>
      <c r="P387" s="6"/>
      <c r="Q387" s="6"/>
      <c r="R387" s="6"/>
      <c r="S387" s="45">
        <v>0</v>
      </c>
      <c r="T387" s="45">
        <v>0</v>
      </c>
      <c r="U387" s="45">
        <v>0</v>
      </c>
      <c r="V387" s="45">
        <v>0</v>
      </c>
      <c r="W387" s="45">
        <v>0</v>
      </c>
      <c r="X387" s="45" t="e">
        <f>IF(AND(IF('[1]#REF'!$H$3="",TRUE,S387&gt;0),IF('[1]#REF'!$H$4="",TRUE,T387&gt;0),IF('[1]#REF'!$H$5="",TRUE,U387&gt;0),IF('[1]#REF'!$H$6="",TRUE,V387&gt;0),IF('[1]#REF'!$H$7="",TRUE,W387&gt;0)),"ACEITAR PARA PRÓXIMA ANÁLISE","REJEITAR NESTA ETAPA")</f>
        <v>#REF!</v>
      </c>
      <c r="Y387" s="10"/>
    </row>
    <row r="388" ht="12.75" hidden="1" customHeight="1" spans="1:25">
      <c r="A388" s="38"/>
      <c r="B388" s="37" t="str">
        <f>'Etapa Seleção (Tit-Abs-Key)'!A387</f>
        <v>REJEITADO</v>
      </c>
      <c r="C388" s="7"/>
      <c r="D388" s="7"/>
      <c r="E388" s="7"/>
      <c r="F388" s="37" t="str">
        <f t="shared" si="0"/>
        <v>DIVERGÊNCIA</v>
      </c>
      <c r="G388" s="6"/>
      <c r="H388" s="6"/>
      <c r="I388" s="6"/>
      <c r="J388" s="6"/>
      <c r="K388" s="6"/>
      <c r="L388" s="6"/>
      <c r="M388" s="6"/>
      <c r="N388" s="6"/>
      <c r="O388" s="6"/>
      <c r="P388" s="6"/>
      <c r="Q388" s="6"/>
      <c r="R388" s="6"/>
      <c r="S388" s="45">
        <v>0</v>
      </c>
      <c r="T388" s="45">
        <v>0</v>
      </c>
      <c r="U388" s="45">
        <v>0</v>
      </c>
      <c r="V388" s="45">
        <v>0</v>
      </c>
      <c r="W388" s="45">
        <v>0</v>
      </c>
      <c r="X388" s="45" t="e">
        <f>IF(AND(IF('[1]#REF'!$H$3="",TRUE,S388&gt;0),IF('[1]#REF'!$H$4="",TRUE,T388&gt;0),IF('[1]#REF'!$H$5="",TRUE,U388&gt;0),IF('[1]#REF'!$H$6="",TRUE,V388&gt;0),IF('[1]#REF'!$H$7="",TRUE,W388&gt;0)),"ACEITAR PARA PRÓXIMA ANÁLISE","REJEITAR NESTA ETAPA")</f>
        <v>#REF!</v>
      </c>
      <c r="Y388" s="10"/>
    </row>
    <row r="389" ht="12.75" hidden="1" customHeight="1" spans="1:25">
      <c r="A389" s="39"/>
      <c r="B389" s="37" t="str">
        <f>'Etapa Seleção (Tit-Abs-Key)'!A388</f>
        <v>REJEITADO</v>
      </c>
      <c r="C389" s="7"/>
      <c r="D389" s="7"/>
      <c r="E389" s="7"/>
      <c r="F389" s="37" t="str">
        <f t="shared" si="0"/>
        <v>DIVERGÊNCIA</v>
      </c>
      <c r="G389" s="6"/>
      <c r="H389" s="6"/>
      <c r="I389" s="6"/>
      <c r="J389" s="6"/>
      <c r="K389" s="6"/>
      <c r="L389" s="6"/>
      <c r="M389" s="6"/>
      <c r="N389" s="6"/>
      <c r="O389" s="6"/>
      <c r="P389" s="6"/>
      <c r="Q389" s="6"/>
      <c r="R389" s="6"/>
      <c r="S389" s="45">
        <v>0</v>
      </c>
      <c r="T389" s="45">
        <v>0</v>
      </c>
      <c r="U389" s="45">
        <v>0</v>
      </c>
      <c r="V389" s="45">
        <v>0</v>
      </c>
      <c r="W389" s="45">
        <v>0</v>
      </c>
      <c r="X389" s="45" t="e">
        <f>IF(AND(IF('[1]#REF'!$H$3="",TRUE,S389&gt;0),IF('[1]#REF'!$H$4="",TRUE,T389&gt;0),IF('[1]#REF'!$H$5="",TRUE,U389&gt;0),IF('[1]#REF'!$H$6="",TRUE,V389&gt;0),IF('[1]#REF'!$H$7="",TRUE,W389&gt;0)),"ACEITAR PARA PRÓXIMA ANÁLISE","REJEITAR NESTA ETAPA")</f>
        <v>#REF!</v>
      </c>
      <c r="Y389" s="10"/>
    </row>
    <row r="390" ht="12.75" hidden="1" customHeight="1" spans="1:25">
      <c r="A390" s="38"/>
      <c r="B390" s="37" t="str">
        <f>'Etapa Seleção (Tit-Abs-Key)'!A389</f>
        <v>REJEITADO</v>
      </c>
      <c r="C390" s="7"/>
      <c r="D390" s="7"/>
      <c r="E390" s="7"/>
      <c r="F390" s="37" t="str">
        <f t="shared" si="0"/>
        <v>DIVERGÊNCIA</v>
      </c>
      <c r="G390" s="6"/>
      <c r="H390" s="6"/>
      <c r="I390" s="6"/>
      <c r="J390" s="6"/>
      <c r="K390" s="6"/>
      <c r="L390" s="6"/>
      <c r="M390" s="6"/>
      <c r="N390" s="6"/>
      <c r="O390" s="6"/>
      <c r="P390" s="6"/>
      <c r="Q390" s="6"/>
      <c r="R390" s="6"/>
      <c r="S390" s="45">
        <v>0</v>
      </c>
      <c r="T390" s="45">
        <v>0</v>
      </c>
      <c r="U390" s="45">
        <v>0</v>
      </c>
      <c r="V390" s="45">
        <v>0</v>
      </c>
      <c r="W390" s="45">
        <v>0</v>
      </c>
      <c r="X390" s="45" t="e">
        <f>IF(AND(IF('[1]#REF'!$H$3="",TRUE,S390&gt;0),IF('[1]#REF'!$H$4="",TRUE,T390&gt;0),IF('[1]#REF'!$H$5="",TRUE,U390&gt;0),IF('[1]#REF'!$H$6="",TRUE,V390&gt;0),IF('[1]#REF'!$H$7="",TRUE,W390&gt;0)),"ACEITAR PARA PRÓXIMA ANÁLISE","REJEITAR NESTA ETAPA")</f>
        <v>#REF!</v>
      </c>
      <c r="Y390" s="10"/>
    </row>
    <row r="391" ht="12.75" hidden="1" customHeight="1" spans="1:25">
      <c r="A391" s="38"/>
      <c r="B391" s="37" t="str">
        <f>'Etapa Seleção (Tit-Abs-Key)'!A390</f>
        <v>REJEITADO</v>
      </c>
      <c r="C391" s="7"/>
      <c r="D391" s="7"/>
      <c r="E391" s="7"/>
      <c r="F391" s="37" t="str">
        <f t="shared" si="0"/>
        <v>DIVERGÊNCIA</v>
      </c>
      <c r="G391" s="6"/>
      <c r="H391" s="6"/>
      <c r="I391" s="6"/>
      <c r="J391" s="6"/>
      <c r="K391" s="6"/>
      <c r="L391" s="6"/>
      <c r="M391" s="6"/>
      <c r="N391" s="6"/>
      <c r="O391" s="6"/>
      <c r="P391" s="6"/>
      <c r="Q391" s="6"/>
      <c r="R391" s="6"/>
      <c r="S391" s="45">
        <v>0</v>
      </c>
      <c r="T391" s="45">
        <v>0</v>
      </c>
      <c r="U391" s="45">
        <v>0</v>
      </c>
      <c r="V391" s="45">
        <v>0</v>
      </c>
      <c r="W391" s="45">
        <v>0</v>
      </c>
      <c r="X391" s="45" t="e">
        <f>IF(AND(IF('[1]#REF'!$H$3="",TRUE,S391&gt;0),IF('[1]#REF'!$H$4="",TRUE,T391&gt;0),IF('[1]#REF'!$H$5="",TRUE,U391&gt;0),IF('[1]#REF'!$H$6="",TRUE,V391&gt;0),IF('[1]#REF'!$H$7="",TRUE,W391&gt;0)),"ACEITAR PARA PRÓXIMA ANÁLISE","REJEITAR NESTA ETAPA")</f>
        <v>#REF!</v>
      </c>
      <c r="Y391" s="10"/>
    </row>
    <row r="392" ht="12.75" hidden="1" customHeight="1" spans="1:25">
      <c r="A392" s="38"/>
      <c r="B392" s="37" t="str">
        <f>'Etapa Seleção (Tit-Abs-Key)'!A391</f>
        <v>REJEITADO</v>
      </c>
      <c r="C392" s="7"/>
      <c r="D392" s="7"/>
      <c r="E392" s="7"/>
      <c r="F392" s="37" t="str">
        <f t="shared" si="0"/>
        <v>DIVERGÊNCIA</v>
      </c>
      <c r="G392" s="6"/>
      <c r="H392" s="6"/>
      <c r="I392" s="6"/>
      <c r="J392" s="6"/>
      <c r="K392" s="6"/>
      <c r="L392" s="6"/>
      <c r="M392" s="6"/>
      <c r="N392" s="6"/>
      <c r="O392" s="6"/>
      <c r="P392" s="6"/>
      <c r="Q392" s="6"/>
      <c r="R392" s="6"/>
      <c r="S392" s="45">
        <v>0</v>
      </c>
      <c r="T392" s="45">
        <v>0</v>
      </c>
      <c r="U392" s="45">
        <v>0</v>
      </c>
      <c r="V392" s="45">
        <v>0</v>
      </c>
      <c r="W392" s="45">
        <v>0</v>
      </c>
      <c r="X392" s="45" t="e">
        <f>IF(AND(IF('[1]#REF'!$H$3="",TRUE,S392&gt;0),IF('[1]#REF'!$H$4="",TRUE,T392&gt;0),IF('[1]#REF'!$H$5="",TRUE,U392&gt;0),IF('[1]#REF'!$H$6="",TRUE,V392&gt;0),IF('[1]#REF'!$H$7="",TRUE,W392&gt;0)),"ACEITAR PARA PRÓXIMA ANÁLISE","REJEITAR NESTA ETAPA")</f>
        <v>#REF!</v>
      </c>
      <c r="Y392" s="10"/>
    </row>
    <row r="393" ht="12.75" hidden="1" customHeight="1" spans="1:25">
      <c r="A393" s="38"/>
      <c r="B393" s="37" t="str">
        <f>'Etapa Seleção (Tit-Abs-Key)'!A392</f>
        <v>REJEITADO</v>
      </c>
      <c r="C393" s="7"/>
      <c r="D393" s="7"/>
      <c r="E393" s="7"/>
      <c r="F393" s="37" t="str">
        <f t="shared" si="0"/>
        <v>DIVERGÊNCIA</v>
      </c>
      <c r="G393" s="6"/>
      <c r="H393" s="6"/>
      <c r="I393" s="6"/>
      <c r="J393" s="6"/>
      <c r="K393" s="6"/>
      <c r="L393" s="6"/>
      <c r="M393" s="6"/>
      <c r="N393" s="6"/>
      <c r="O393" s="6"/>
      <c r="P393" s="6"/>
      <c r="Q393" s="6"/>
      <c r="R393" s="6"/>
      <c r="S393" s="45">
        <v>0</v>
      </c>
      <c r="T393" s="45">
        <v>0</v>
      </c>
      <c r="U393" s="45">
        <v>0</v>
      </c>
      <c r="V393" s="45">
        <v>0</v>
      </c>
      <c r="W393" s="45">
        <v>0</v>
      </c>
      <c r="X393" s="45" t="e">
        <f>IF(AND(IF('[1]#REF'!$H$3="",TRUE,S393&gt;0),IF('[1]#REF'!$H$4="",TRUE,T393&gt;0),IF('[1]#REF'!$H$5="",TRUE,U393&gt;0),IF('[1]#REF'!$H$6="",TRUE,V393&gt;0),IF('[1]#REF'!$H$7="",TRUE,W393&gt;0)),"ACEITAR PARA PRÓXIMA ANÁLISE","REJEITAR NESTA ETAPA")</f>
        <v>#REF!</v>
      </c>
      <c r="Y393" s="10"/>
    </row>
    <row r="394" ht="12.75" hidden="1" customHeight="1" spans="1:25">
      <c r="A394" s="38"/>
      <c r="B394" s="37" t="str">
        <f>'Etapa Seleção (Tit-Abs-Key)'!A393</f>
        <v>REJEITADO</v>
      </c>
      <c r="C394" s="7"/>
      <c r="D394" s="7"/>
      <c r="E394" s="7"/>
      <c r="F394" s="37" t="str">
        <f t="shared" si="0"/>
        <v>DIVERGÊNCIA</v>
      </c>
      <c r="G394" s="6"/>
      <c r="H394" s="6"/>
      <c r="I394" s="6"/>
      <c r="J394" s="6"/>
      <c r="K394" s="6"/>
      <c r="L394" s="6"/>
      <c r="M394" s="6"/>
      <c r="N394" s="6"/>
      <c r="O394" s="6"/>
      <c r="P394" s="6"/>
      <c r="Q394" s="6"/>
      <c r="R394" s="6"/>
      <c r="S394" s="45">
        <v>0</v>
      </c>
      <c r="T394" s="45">
        <v>0</v>
      </c>
      <c r="U394" s="45">
        <v>0</v>
      </c>
      <c r="V394" s="45">
        <v>0</v>
      </c>
      <c r="W394" s="45">
        <v>0</v>
      </c>
      <c r="X394" s="45" t="e">
        <f>IF(AND(IF('[1]#REF'!$H$3="",TRUE,S394&gt;0),IF('[1]#REF'!$H$4="",TRUE,T394&gt;0),IF('[1]#REF'!$H$5="",TRUE,U394&gt;0),IF('[1]#REF'!$H$6="",TRUE,V394&gt;0),IF('[1]#REF'!$H$7="",TRUE,W394&gt;0)),"ACEITAR PARA PRÓXIMA ANÁLISE","REJEITAR NESTA ETAPA")</f>
        <v>#REF!</v>
      </c>
      <c r="Y394" s="10"/>
    </row>
    <row r="395" ht="12.75" hidden="1" customHeight="1" spans="1:25">
      <c r="A395" s="38"/>
      <c r="B395" s="37" t="str">
        <f>'Etapa Seleção (Tit-Abs-Key)'!A394</f>
        <v>REJEITADO</v>
      </c>
      <c r="C395" s="7"/>
      <c r="D395" s="7"/>
      <c r="E395" s="7"/>
      <c r="F395" s="37" t="str">
        <f t="shared" si="0"/>
        <v>DIVERGÊNCIA</v>
      </c>
      <c r="G395" s="6"/>
      <c r="H395" s="6"/>
      <c r="I395" s="6"/>
      <c r="J395" s="6"/>
      <c r="K395" s="6"/>
      <c r="L395" s="6"/>
      <c r="M395" s="6"/>
      <c r="N395" s="6"/>
      <c r="O395" s="6"/>
      <c r="P395" s="6"/>
      <c r="Q395" s="6"/>
      <c r="R395" s="6"/>
      <c r="S395" s="45">
        <v>0</v>
      </c>
      <c r="T395" s="45">
        <v>0</v>
      </c>
      <c r="U395" s="45">
        <v>0</v>
      </c>
      <c r="V395" s="45">
        <v>0</v>
      </c>
      <c r="W395" s="45">
        <v>0</v>
      </c>
      <c r="X395" s="45" t="e">
        <f>IF(AND(IF('[1]#REF'!$H$3="",TRUE,S395&gt;0),IF('[1]#REF'!$H$4="",TRUE,T395&gt;0),IF('[1]#REF'!$H$5="",TRUE,U395&gt;0),IF('[1]#REF'!$H$6="",TRUE,V395&gt;0),IF('[1]#REF'!$H$7="",TRUE,W395&gt;0)),"ACEITAR PARA PRÓXIMA ANÁLISE","REJEITAR NESTA ETAPA")</f>
        <v>#REF!</v>
      </c>
      <c r="Y395" s="10"/>
    </row>
    <row r="396" ht="12.75" hidden="1" customHeight="1" spans="1:25">
      <c r="A396" s="39"/>
      <c r="B396" s="37" t="str">
        <f>'Etapa Seleção (Tit-Abs-Key)'!A395</f>
        <v>REJEITADO</v>
      </c>
      <c r="C396" s="7"/>
      <c r="D396" s="7"/>
      <c r="E396" s="7"/>
      <c r="F396" s="37" t="str">
        <f t="shared" si="0"/>
        <v>DIVERGÊNCIA</v>
      </c>
      <c r="G396" s="6"/>
      <c r="H396" s="6"/>
      <c r="I396" s="6"/>
      <c r="J396" s="6"/>
      <c r="K396" s="6"/>
      <c r="L396" s="6"/>
      <c r="M396" s="6"/>
      <c r="N396" s="6"/>
      <c r="O396" s="6"/>
      <c r="P396" s="6"/>
      <c r="Q396" s="6"/>
      <c r="R396" s="6"/>
      <c r="S396" s="45">
        <v>0</v>
      </c>
      <c r="T396" s="45">
        <v>0</v>
      </c>
      <c r="U396" s="45">
        <v>0</v>
      </c>
      <c r="V396" s="45">
        <v>0</v>
      </c>
      <c r="W396" s="45">
        <v>0</v>
      </c>
      <c r="X396" s="45" t="e">
        <f>IF(AND(IF('[1]#REF'!$H$3="",TRUE,S396&gt;0),IF('[1]#REF'!$H$4="",TRUE,T396&gt;0),IF('[1]#REF'!$H$5="",TRUE,U396&gt;0),IF('[1]#REF'!$H$6="",TRUE,V396&gt;0),IF('[1]#REF'!$H$7="",TRUE,W396&gt;0)),"ACEITAR PARA PRÓXIMA ANÁLISE","REJEITAR NESTA ETAPA")</f>
        <v>#REF!</v>
      </c>
      <c r="Y396" s="10"/>
    </row>
    <row r="397" ht="12.75" hidden="1" customHeight="1" spans="1:25">
      <c r="A397" s="38"/>
      <c r="B397" s="37" t="str">
        <f>'Etapa Seleção (Tit-Abs-Key)'!A396</f>
        <v>REJEITADO</v>
      </c>
      <c r="C397" s="7"/>
      <c r="D397" s="7"/>
      <c r="E397" s="7"/>
      <c r="F397" s="37" t="str">
        <f t="shared" si="0"/>
        <v>DIVERGÊNCIA</v>
      </c>
      <c r="G397" s="6"/>
      <c r="H397" s="6"/>
      <c r="I397" s="6"/>
      <c r="J397" s="6"/>
      <c r="K397" s="6"/>
      <c r="L397" s="6"/>
      <c r="M397" s="6"/>
      <c r="N397" s="6"/>
      <c r="O397" s="6"/>
      <c r="P397" s="6"/>
      <c r="Q397" s="6"/>
      <c r="R397" s="6"/>
      <c r="S397" s="45">
        <v>0</v>
      </c>
      <c r="T397" s="45">
        <v>0</v>
      </c>
      <c r="U397" s="45">
        <v>0</v>
      </c>
      <c r="V397" s="45">
        <v>0</v>
      </c>
      <c r="W397" s="45">
        <v>0</v>
      </c>
      <c r="X397" s="45" t="e">
        <f>IF(AND(IF('[1]#REF'!$H$3="",TRUE,S397&gt;0),IF('[1]#REF'!$H$4="",TRUE,T397&gt;0),IF('[1]#REF'!$H$5="",TRUE,U397&gt;0),IF('[1]#REF'!$H$6="",TRUE,V397&gt;0),IF('[1]#REF'!$H$7="",TRUE,W397&gt;0)),"ACEITAR PARA PRÓXIMA ANÁLISE","REJEITAR NESTA ETAPA")</f>
        <v>#REF!</v>
      </c>
      <c r="Y397" s="10"/>
    </row>
    <row r="398" ht="12.75" hidden="1" customHeight="1" spans="1:25">
      <c r="A398" s="38"/>
      <c r="B398" s="37" t="str">
        <f>'Etapa Seleção (Tit-Abs-Key)'!A397</f>
        <v>REJEITADO</v>
      </c>
      <c r="C398" s="7"/>
      <c r="D398" s="7"/>
      <c r="E398" s="7"/>
      <c r="F398" s="37" t="str">
        <f t="shared" si="0"/>
        <v>DIVERGÊNCIA</v>
      </c>
      <c r="G398" s="6"/>
      <c r="H398" s="6"/>
      <c r="I398" s="6"/>
      <c r="J398" s="6"/>
      <c r="K398" s="6"/>
      <c r="L398" s="6"/>
      <c r="M398" s="6"/>
      <c r="N398" s="6"/>
      <c r="O398" s="6"/>
      <c r="P398" s="6"/>
      <c r="Q398" s="6"/>
      <c r="R398" s="6"/>
      <c r="S398" s="45">
        <v>0</v>
      </c>
      <c r="T398" s="45">
        <v>0</v>
      </c>
      <c r="U398" s="45">
        <v>0</v>
      </c>
      <c r="V398" s="45">
        <v>0</v>
      </c>
      <c r="W398" s="45">
        <v>0</v>
      </c>
      <c r="X398" s="45" t="e">
        <f>IF(AND(IF('[1]#REF'!$H$3="",TRUE,S398&gt;0),IF('[1]#REF'!$H$4="",TRUE,T398&gt;0),IF('[1]#REF'!$H$5="",TRUE,U398&gt;0),IF('[1]#REF'!$H$6="",TRUE,V398&gt;0),IF('[1]#REF'!$H$7="",TRUE,W398&gt;0)),"ACEITAR PARA PRÓXIMA ANÁLISE","REJEITAR NESTA ETAPA")</f>
        <v>#REF!</v>
      </c>
      <c r="Y398" s="10"/>
    </row>
    <row r="399" ht="12.75" hidden="1" customHeight="1" spans="1:25">
      <c r="A399" s="38"/>
      <c r="B399" s="37" t="str">
        <f>'Etapa Seleção (Tit-Abs-Key)'!A398</f>
        <v>REJEITADO</v>
      </c>
      <c r="C399" s="7"/>
      <c r="D399" s="7"/>
      <c r="E399" s="7"/>
      <c r="F399" s="37" t="str">
        <f t="shared" si="0"/>
        <v>DIVERGÊNCIA</v>
      </c>
      <c r="G399" s="6"/>
      <c r="H399" s="6"/>
      <c r="I399" s="6"/>
      <c r="J399" s="6"/>
      <c r="K399" s="6"/>
      <c r="L399" s="6"/>
      <c r="M399" s="6"/>
      <c r="N399" s="6"/>
      <c r="O399" s="6"/>
      <c r="P399" s="6"/>
      <c r="Q399" s="6"/>
      <c r="R399" s="6"/>
      <c r="S399" s="45">
        <v>0</v>
      </c>
      <c r="T399" s="45">
        <v>0</v>
      </c>
      <c r="U399" s="45">
        <v>0</v>
      </c>
      <c r="V399" s="45">
        <v>0</v>
      </c>
      <c r="W399" s="45">
        <v>0</v>
      </c>
      <c r="X399" s="45" t="e">
        <f>IF(AND(IF('[1]#REF'!$H$3="",TRUE,S399&gt;0),IF('[1]#REF'!$H$4="",TRUE,T399&gt;0),IF('[1]#REF'!$H$5="",TRUE,U399&gt;0),IF('[1]#REF'!$H$6="",TRUE,V399&gt;0),IF('[1]#REF'!$H$7="",TRUE,W399&gt;0)),"ACEITAR PARA PRÓXIMA ANÁLISE","REJEITAR NESTA ETAPA")</f>
        <v>#REF!</v>
      </c>
      <c r="Y399" s="10"/>
    </row>
    <row r="400" ht="12.75" hidden="1" customHeight="1" spans="1:25">
      <c r="A400" s="39"/>
      <c r="B400" s="37" t="str">
        <f>'Etapa Seleção (Tit-Abs-Key)'!A399</f>
        <v>REJEITADO</v>
      </c>
      <c r="C400" s="7"/>
      <c r="D400" s="7"/>
      <c r="E400" s="7"/>
      <c r="F400" s="37" t="str">
        <f t="shared" si="0"/>
        <v>DIVERGÊNCIA</v>
      </c>
      <c r="G400" s="6"/>
      <c r="H400" s="6"/>
      <c r="I400" s="6"/>
      <c r="J400" s="6"/>
      <c r="K400" s="6"/>
      <c r="L400" s="6"/>
      <c r="M400" s="6"/>
      <c r="N400" s="6"/>
      <c r="O400" s="6"/>
      <c r="P400" s="6"/>
      <c r="Q400" s="6"/>
      <c r="R400" s="6"/>
      <c r="S400" s="45">
        <v>0</v>
      </c>
      <c r="T400" s="45">
        <v>0</v>
      </c>
      <c r="U400" s="45">
        <v>0</v>
      </c>
      <c r="V400" s="45">
        <v>0</v>
      </c>
      <c r="W400" s="45">
        <v>0</v>
      </c>
      <c r="X400" s="45" t="e">
        <f>IF(AND(IF('[1]#REF'!$H$3="",TRUE,S400&gt;0),IF('[1]#REF'!$H$4="",TRUE,T400&gt;0),IF('[1]#REF'!$H$5="",TRUE,U400&gt;0),IF('[1]#REF'!$H$6="",TRUE,V400&gt;0),IF('[1]#REF'!$H$7="",TRUE,W400&gt;0)),"ACEITAR PARA PRÓXIMA ANÁLISE","REJEITAR NESTA ETAPA")</f>
        <v>#REF!</v>
      </c>
      <c r="Y400" s="10"/>
    </row>
    <row r="401" ht="12.75" hidden="1" customHeight="1" spans="1:25">
      <c r="A401" s="38"/>
      <c r="B401" s="37" t="str">
        <f>'Etapa Seleção (Tit-Abs-Key)'!A400</f>
        <v>REJEITADO</v>
      </c>
      <c r="C401" s="7"/>
      <c r="D401" s="7"/>
      <c r="E401" s="7"/>
      <c r="F401" s="37" t="str">
        <f t="shared" si="0"/>
        <v>DIVERGÊNCIA</v>
      </c>
      <c r="G401" s="6"/>
      <c r="H401" s="6"/>
      <c r="I401" s="6"/>
      <c r="J401" s="6"/>
      <c r="K401" s="6"/>
      <c r="L401" s="6"/>
      <c r="M401" s="6"/>
      <c r="N401" s="6"/>
      <c r="O401" s="6"/>
      <c r="P401" s="6"/>
      <c r="Q401" s="6"/>
      <c r="R401" s="6"/>
      <c r="S401" s="45">
        <v>0</v>
      </c>
      <c r="T401" s="45">
        <v>0</v>
      </c>
      <c r="U401" s="45">
        <v>0</v>
      </c>
      <c r="V401" s="45">
        <v>0</v>
      </c>
      <c r="W401" s="45">
        <v>0</v>
      </c>
      <c r="X401" s="45" t="e">
        <f>IF(AND(IF('[1]#REF'!$H$3="",TRUE,S401&gt;0),IF('[1]#REF'!$H$4="",TRUE,T401&gt;0),IF('[1]#REF'!$H$5="",TRUE,U401&gt;0),IF('[1]#REF'!$H$6="",TRUE,V401&gt;0),IF('[1]#REF'!$H$7="",TRUE,W401&gt;0)),"ACEITAR PARA PRÓXIMA ANÁLISE","REJEITAR NESTA ETAPA")</f>
        <v>#REF!</v>
      </c>
      <c r="Y401" s="10"/>
    </row>
    <row r="402" ht="12.75" hidden="1" customHeight="1" spans="1:25">
      <c r="A402" s="38"/>
      <c r="B402" s="37" t="str">
        <f>'Etapa Seleção (Tit-Abs-Key)'!A401</f>
        <v>REJEITADO</v>
      </c>
      <c r="C402" s="7"/>
      <c r="D402" s="7"/>
      <c r="E402" s="7"/>
      <c r="F402" s="37" t="str">
        <f t="shared" si="0"/>
        <v>DIVERGÊNCIA</v>
      </c>
      <c r="G402" s="6"/>
      <c r="H402" s="6"/>
      <c r="I402" s="6"/>
      <c r="J402" s="6"/>
      <c r="K402" s="6"/>
      <c r="L402" s="6"/>
      <c r="M402" s="6"/>
      <c r="N402" s="6"/>
      <c r="O402" s="6"/>
      <c r="P402" s="6"/>
      <c r="Q402" s="6"/>
      <c r="R402" s="6"/>
      <c r="S402" s="45">
        <v>0</v>
      </c>
      <c r="T402" s="45">
        <v>0</v>
      </c>
      <c r="U402" s="45">
        <v>0</v>
      </c>
      <c r="V402" s="45">
        <v>0</v>
      </c>
      <c r="W402" s="45">
        <v>0</v>
      </c>
      <c r="X402" s="45" t="e">
        <f>IF(AND(IF('[1]#REF'!$H$3="",TRUE,S402&gt;0),IF('[1]#REF'!$H$4="",TRUE,T402&gt;0),IF('[1]#REF'!$H$5="",TRUE,U402&gt;0),IF('[1]#REF'!$H$6="",TRUE,V402&gt;0),IF('[1]#REF'!$H$7="",TRUE,W402&gt;0)),"ACEITAR PARA PRÓXIMA ANÁLISE","REJEITAR NESTA ETAPA")</f>
        <v>#REF!</v>
      </c>
      <c r="Y402" s="10"/>
    </row>
    <row r="403" ht="12.75" hidden="1" customHeight="1" spans="1:25">
      <c r="A403" s="38"/>
      <c r="B403" s="37" t="str">
        <f>'Etapa Seleção (Tit-Abs-Key)'!A402</f>
        <v>REJEITADO</v>
      </c>
      <c r="C403" s="7"/>
      <c r="D403" s="7"/>
      <c r="E403" s="7"/>
      <c r="F403" s="37" t="str">
        <f t="shared" si="0"/>
        <v>DIVERGÊNCIA</v>
      </c>
      <c r="G403" s="6"/>
      <c r="H403" s="6"/>
      <c r="I403" s="6"/>
      <c r="J403" s="6"/>
      <c r="K403" s="6"/>
      <c r="L403" s="6"/>
      <c r="M403" s="6"/>
      <c r="N403" s="6"/>
      <c r="O403" s="6"/>
      <c r="P403" s="6"/>
      <c r="Q403" s="6"/>
      <c r="R403" s="6"/>
      <c r="S403" s="45">
        <v>0</v>
      </c>
      <c r="T403" s="45">
        <v>0</v>
      </c>
      <c r="U403" s="45">
        <v>0</v>
      </c>
      <c r="V403" s="45">
        <v>0</v>
      </c>
      <c r="W403" s="45">
        <v>0</v>
      </c>
      <c r="X403" s="45" t="e">
        <f>IF(AND(IF('[1]#REF'!$H$3="",TRUE,S403&gt;0),IF('[1]#REF'!$H$4="",TRUE,T403&gt;0),IF('[1]#REF'!$H$5="",TRUE,U403&gt;0),IF('[1]#REF'!$H$6="",TRUE,V403&gt;0),IF('[1]#REF'!$H$7="",TRUE,W403&gt;0)),"ACEITAR PARA PRÓXIMA ANÁLISE","REJEITAR NESTA ETAPA")</f>
        <v>#REF!</v>
      </c>
      <c r="Y403" s="10"/>
    </row>
    <row r="404" ht="12.75" hidden="1" customHeight="1" spans="1:25">
      <c r="A404" s="39"/>
      <c r="B404" s="37" t="str">
        <f>'Etapa Seleção (Tit-Abs-Key)'!A403</f>
        <v>REJEITADO</v>
      </c>
      <c r="C404" s="7"/>
      <c r="D404" s="7"/>
      <c r="E404" s="7"/>
      <c r="F404" s="37" t="str">
        <f t="shared" si="0"/>
        <v>DIVERGÊNCIA</v>
      </c>
      <c r="G404" s="6"/>
      <c r="H404" s="6"/>
      <c r="I404" s="6"/>
      <c r="J404" s="6"/>
      <c r="K404" s="6"/>
      <c r="L404" s="6"/>
      <c r="M404" s="6"/>
      <c r="N404" s="6"/>
      <c r="O404" s="6"/>
      <c r="P404" s="6"/>
      <c r="Q404" s="6"/>
      <c r="R404" s="6"/>
      <c r="S404" s="45">
        <v>0</v>
      </c>
      <c r="T404" s="45">
        <v>0</v>
      </c>
      <c r="U404" s="45">
        <v>0</v>
      </c>
      <c r="V404" s="45">
        <v>0</v>
      </c>
      <c r="W404" s="45">
        <v>0</v>
      </c>
      <c r="X404" s="45" t="e">
        <f>IF(AND(IF('[1]#REF'!$H$3="",TRUE,S404&gt;0),IF('[1]#REF'!$H$4="",TRUE,T404&gt;0),IF('[1]#REF'!$H$5="",TRUE,U404&gt;0),IF('[1]#REF'!$H$6="",TRUE,V404&gt;0),IF('[1]#REF'!$H$7="",TRUE,W404&gt;0)),"ACEITAR PARA PRÓXIMA ANÁLISE","REJEITAR NESTA ETAPA")</f>
        <v>#REF!</v>
      </c>
      <c r="Y404" s="10"/>
    </row>
    <row r="405" ht="12.75" hidden="1" customHeight="1" spans="1:25">
      <c r="A405" s="38"/>
      <c r="B405" s="37" t="str">
        <f>'Etapa Seleção (Tit-Abs-Key)'!A404</f>
        <v>REJEITADO</v>
      </c>
      <c r="C405" s="7"/>
      <c r="D405" s="7"/>
      <c r="E405" s="7"/>
      <c r="F405" s="37" t="str">
        <f t="shared" si="0"/>
        <v>DIVERGÊNCIA</v>
      </c>
      <c r="G405" s="6"/>
      <c r="H405" s="6"/>
      <c r="I405" s="6"/>
      <c r="J405" s="6"/>
      <c r="K405" s="6"/>
      <c r="L405" s="6"/>
      <c r="M405" s="6"/>
      <c r="N405" s="6"/>
      <c r="O405" s="6"/>
      <c r="P405" s="6"/>
      <c r="Q405" s="6"/>
      <c r="R405" s="6"/>
      <c r="S405" s="45">
        <v>0</v>
      </c>
      <c r="T405" s="45">
        <v>0</v>
      </c>
      <c r="U405" s="45">
        <v>0</v>
      </c>
      <c r="V405" s="45">
        <v>0</v>
      </c>
      <c r="W405" s="45">
        <v>0</v>
      </c>
      <c r="X405" s="45" t="e">
        <f>IF(AND(IF('[1]#REF'!$H$3="",TRUE,S405&gt;0),IF('[1]#REF'!$H$4="",TRUE,T405&gt;0),IF('[1]#REF'!$H$5="",TRUE,U405&gt;0),IF('[1]#REF'!$H$6="",TRUE,V405&gt;0),IF('[1]#REF'!$H$7="",TRUE,W405&gt;0)),"ACEITAR PARA PRÓXIMA ANÁLISE","REJEITAR NESTA ETAPA")</f>
        <v>#REF!</v>
      </c>
      <c r="Y405" s="10"/>
    </row>
    <row r="406" ht="12.75" hidden="1" customHeight="1" spans="1:25">
      <c r="A406" s="38"/>
      <c r="B406" s="37" t="str">
        <f>'Etapa Seleção (Tit-Abs-Key)'!A405</f>
        <v>REJEITADO</v>
      </c>
      <c r="C406" s="7"/>
      <c r="D406" s="7"/>
      <c r="E406" s="7"/>
      <c r="F406" s="37" t="str">
        <f t="shared" si="0"/>
        <v>DIVERGÊNCIA</v>
      </c>
      <c r="G406" s="6"/>
      <c r="H406" s="6"/>
      <c r="I406" s="6"/>
      <c r="J406" s="6"/>
      <c r="K406" s="6"/>
      <c r="L406" s="6"/>
      <c r="M406" s="6"/>
      <c r="N406" s="6"/>
      <c r="O406" s="6"/>
      <c r="P406" s="6"/>
      <c r="Q406" s="6"/>
      <c r="R406" s="6"/>
      <c r="S406" s="45">
        <v>0</v>
      </c>
      <c r="T406" s="45">
        <v>0</v>
      </c>
      <c r="U406" s="45">
        <v>0</v>
      </c>
      <c r="V406" s="45">
        <v>0</v>
      </c>
      <c r="W406" s="45">
        <v>0</v>
      </c>
      <c r="X406" s="45" t="e">
        <f>IF(AND(IF('[1]#REF'!$H$3="",TRUE,S406&gt;0),IF('[1]#REF'!$H$4="",TRUE,T406&gt;0),IF('[1]#REF'!$H$5="",TRUE,U406&gt;0),IF('[1]#REF'!$H$6="",TRUE,V406&gt;0),IF('[1]#REF'!$H$7="",TRUE,W406&gt;0)),"ACEITAR PARA PRÓXIMA ANÁLISE","REJEITAR NESTA ETAPA")</f>
        <v>#REF!</v>
      </c>
      <c r="Y406" s="10"/>
    </row>
    <row r="407" ht="12.75" hidden="1" customHeight="1" spans="1:25">
      <c r="A407" s="38"/>
      <c r="B407" s="37" t="str">
        <f>'Etapa Seleção (Tit-Abs-Key)'!A406</f>
        <v>REJEITADO</v>
      </c>
      <c r="C407" s="7"/>
      <c r="D407" s="7"/>
      <c r="E407" s="7"/>
      <c r="F407" s="37" t="str">
        <f t="shared" si="0"/>
        <v>DIVERGÊNCIA</v>
      </c>
      <c r="G407" s="6"/>
      <c r="H407" s="6"/>
      <c r="I407" s="6"/>
      <c r="J407" s="6"/>
      <c r="K407" s="6"/>
      <c r="L407" s="6"/>
      <c r="M407" s="6"/>
      <c r="N407" s="6"/>
      <c r="O407" s="6"/>
      <c r="P407" s="6"/>
      <c r="Q407" s="6"/>
      <c r="R407" s="6"/>
      <c r="S407" s="45">
        <v>0</v>
      </c>
      <c r="T407" s="45">
        <v>0</v>
      </c>
      <c r="U407" s="45">
        <v>0</v>
      </c>
      <c r="V407" s="45">
        <v>0</v>
      </c>
      <c r="W407" s="45">
        <v>0</v>
      </c>
      <c r="X407" s="45" t="e">
        <f>IF(AND(IF('[1]#REF'!$H$3="",TRUE,S407&gt;0),IF('[1]#REF'!$H$4="",TRUE,T407&gt;0),IF('[1]#REF'!$H$5="",TRUE,U407&gt;0),IF('[1]#REF'!$H$6="",TRUE,V407&gt;0),IF('[1]#REF'!$H$7="",TRUE,W407&gt;0)),"ACEITAR PARA PRÓXIMA ANÁLISE","REJEITAR NESTA ETAPA")</f>
        <v>#REF!</v>
      </c>
      <c r="Y407" s="10"/>
    </row>
    <row r="408" ht="12.75" hidden="1" customHeight="1" spans="1:25">
      <c r="A408" s="38"/>
      <c r="B408" s="37" t="str">
        <f>'Etapa Seleção (Tit-Abs-Key)'!A407</f>
        <v>REJEITADO</v>
      </c>
      <c r="C408" s="7"/>
      <c r="D408" s="7"/>
      <c r="E408" s="7"/>
      <c r="F408" s="37" t="str">
        <f t="shared" si="0"/>
        <v>DIVERGÊNCIA</v>
      </c>
      <c r="G408" s="6"/>
      <c r="H408" s="6"/>
      <c r="I408" s="6"/>
      <c r="J408" s="6"/>
      <c r="K408" s="6"/>
      <c r="L408" s="6"/>
      <c r="M408" s="6"/>
      <c r="N408" s="6"/>
      <c r="O408" s="6"/>
      <c r="P408" s="6"/>
      <c r="Q408" s="6"/>
      <c r="R408" s="6"/>
      <c r="S408" s="45">
        <v>0</v>
      </c>
      <c r="T408" s="45">
        <v>0</v>
      </c>
      <c r="U408" s="45">
        <v>0</v>
      </c>
      <c r="V408" s="45">
        <v>0</v>
      </c>
      <c r="W408" s="45">
        <v>0</v>
      </c>
      <c r="X408" s="45" t="e">
        <f>IF(AND(IF('[1]#REF'!$H$3="",TRUE,S408&gt;0),IF('[1]#REF'!$H$4="",TRUE,T408&gt;0),IF('[1]#REF'!$H$5="",TRUE,U408&gt;0),IF('[1]#REF'!$H$6="",TRUE,V408&gt;0),IF('[1]#REF'!$H$7="",TRUE,W408&gt;0)),"ACEITAR PARA PRÓXIMA ANÁLISE","REJEITAR NESTA ETAPA")</f>
        <v>#REF!</v>
      </c>
      <c r="Y408" s="10"/>
    </row>
    <row r="409" ht="12.75" hidden="1" customHeight="1" spans="1:25">
      <c r="A409" s="38"/>
      <c r="B409" s="37" t="str">
        <f>'Etapa Seleção (Tit-Abs-Key)'!A408</f>
        <v>REJEITADO</v>
      </c>
      <c r="C409" s="7"/>
      <c r="D409" s="7"/>
      <c r="E409" s="7"/>
      <c r="F409" s="37" t="str">
        <f t="shared" si="0"/>
        <v>DIVERGÊNCIA</v>
      </c>
      <c r="G409" s="6"/>
      <c r="H409" s="6"/>
      <c r="I409" s="6"/>
      <c r="J409" s="6"/>
      <c r="K409" s="6"/>
      <c r="L409" s="6"/>
      <c r="M409" s="6"/>
      <c r="N409" s="6"/>
      <c r="O409" s="6"/>
      <c r="P409" s="6"/>
      <c r="Q409" s="6"/>
      <c r="R409" s="6"/>
      <c r="S409" s="45">
        <v>0</v>
      </c>
      <c r="T409" s="45">
        <v>0</v>
      </c>
      <c r="U409" s="45">
        <v>0</v>
      </c>
      <c r="V409" s="45">
        <v>0</v>
      </c>
      <c r="W409" s="45">
        <v>0</v>
      </c>
      <c r="X409" s="45" t="e">
        <f>IF(AND(IF('[1]#REF'!$H$3="",TRUE,S409&gt;0),IF('[1]#REF'!$H$4="",TRUE,T409&gt;0),IF('[1]#REF'!$H$5="",TRUE,U409&gt;0),IF('[1]#REF'!$H$6="",TRUE,V409&gt;0),IF('[1]#REF'!$H$7="",TRUE,W409&gt;0)),"ACEITAR PARA PRÓXIMA ANÁLISE","REJEITAR NESTA ETAPA")</f>
        <v>#REF!</v>
      </c>
      <c r="Y409" s="10"/>
    </row>
    <row r="410" ht="12.75" hidden="1" customHeight="1" spans="1:25">
      <c r="A410" s="38"/>
      <c r="B410" s="37" t="str">
        <f>'Etapa Seleção (Tit-Abs-Key)'!A409</f>
        <v>REJEITADO</v>
      </c>
      <c r="C410" s="7"/>
      <c r="D410" s="7"/>
      <c r="E410" s="7"/>
      <c r="F410" s="37" t="str">
        <f t="shared" si="0"/>
        <v>DIVERGÊNCIA</v>
      </c>
      <c r="G410" s="6"/>
      <c r="H410" s="6"/>
      <c r="I410" s="6"/>
      <c r="J410" s="6"/>
      <c r="K410" s="6"/>
      <c r="L410" s="6"/>
      <c r="M410" s="6"/>
      <c r="N410" s="6"/>
      <c r="O410" s="6"/>
      <c r="P410" s="6"/>
      <c r="Q410" s="6"/>
      <c r="R410" s="6"/>
      <c r="S410" s="45">
        <v>0</v>
      </c>
      <c r="T410" s="45">
        <v>0</v>
      </c>
      <c r="U410" s="45">
        <v>0</v>
      </c>
      <c r="V410" s="45">
        <v>0</v>
      </c>
      <c r="W410" s="45">
        <v>0</v>
      </c>
      <c r="X410" s="45" t="e">
        <f>IF(AND(IF('[1]#REF'!$H$3="",TRUE,S410&gt;0),IF('[1]#REF'!$H$4="",TRUE,T410&gt;0),IF('[1]#REF'!$H$5="",TRUE,U410&gt;0),IF('[1]#REF'!$H$6="",TRUE,V410&gt;0),IF('[1]#REF'!$H$7="",TRUE,W410&gt;0)),"ACEITAR PARA PRÓXIMA ANÁLISE","REJEITAR NESTA ETAPA")</f>
        <v>#REF!</v>
      </c>
      <c r="Y410" s="10"/>
    </row>
    <row r="411" ht="12.75" hidden="1" customHeight="1" spans="1:25">
      <c r="A411" s="39"/>
      <c r="B411" s="37" t="str">
        <f>'Etapa Seleção (Tit-Abs-Key)'!A410</f>
        <v>REJEITADO</v>
      </c>
      <c r="C411" s="7"/>
      <c r="D411" s="7"/>
      <c r="E411" s="7"/>
      <c r="F411" s="37" t="str">
        <f t="shared" si="0"/>
        <v>DIVERGÊNCIA</v>
      </c>
      <c r="G411" s="6"/>
      <c r="H411" s="6"/>
      <c r="I411" s="6"/>
      <c r="J411" s="6"/>
      <c r="K411" s="6"/>
      <c r="L411" s="6"/>
      <c r="M411" s="6"/>
      <c r="N411" s="6"/>
      <c r="O411" s="6"/>
      <c r="P411" s="6"/>
      <c r="Q411" s="6"/>
      <c r="R411" s="6"/>
      <c r="S411" s="45">
        <v>0</v>
      </c>
      <c r="T411" s="45">
        <v>0</v>
      </c>
      <c r="U411" s="45">
        <v>0</v>
      </c>
      <c r="V411" s="45">
        <v>0</v>
      </c>
      <c r="W411" s="45">
        <v>0</v>
      </c>
      <c r="X411" s="45" t="e">
        <f>IF(AND(IF('[1]#REF'!$H$3="",TRUE,S411&gt;0),IF('[1]#REF'!$H$4="",TRUE,T411&gt;0),IF('[1]#REF'!$H$5="",TRUE,U411&gt;0),IF('[1]#REF'!$H$6="",TRUE,V411&gt;0),IF('[1]#REF'!$H$7="",TRUE,W411&gt;0)),"ACEITAR PARA PRÓXIMA ANÁLISE","REJEITAR NESTA ETAPA")</f>
        <v>#REF!</v>
      </c>
      <c r="Y411" s="10"/>
    </row>
    <row r="412" ht="12.75" hidden="1" customHeight="1" spans="1:25">
      <c r="A412" s="38"/>
      <c r="B412" s="37" t="str">
        <f>'Etapa Seleção (Tit-Abs-Key)'!A411</f>
        <v>REJEITADO</v>
      </c>
      <c r="C412" s="7"/>
      <c r="D412" s="7"/>
      <c r="E412" s="7"/>
      <c r="F412" s="37" t="str">
        <f t="shared" si="0"/>
        <v>DIVERGÊNCIA</v>
      </c>
      <c r="G412" s="6"/>
      <c r="H412" s="6"/>
      <c r="I412" s="6"/>
      <c r="J412" s="6"/>
      <c r="K412" s="6"/>
      <c r="L412" s="6"/>
      <c r="M412" s="6"/>
      <c r="N412" s="6"/>
      <c r="O412" s="6"/>
      <c r="P412" s="6"/>
      <c r="Q412" s="6"/>
      <c r="R412" s="6"/>
      <c r="S412" s="45">
        <v>0</v>
      </c>
      <c r="T412" s="45">
        <v>0</v>
      </c>
      <c r="U412" s="45">
        <v>0</v>
      </c>
      <c r="V412" s="45">
        <v>0</v>
      </c>
      <c r="W412" s="45">
        <v>0</v>
      </c>
      <c r="X412" s="45" t="e">
        <f>IF(AND(IF('[1]#REF'!$H$3="",TRUE,S412&gt;0),IF('[1]#REF'!$H$4="",TRUE,T412&gt;0),IF('[1]#REF'!$H$5="",TRUE,U412&gt;0),IF('[1]#REF'!$H$6="",TRUE,V412&gt;0),IF('[1]#REF'!$H$7="",TRUE,W412&gt;0)),"ACEITAR PARA PRÓXIMA ANÁLISE","REJEITAR NESTA ETAPA")</f>
        <v>#REF!</v>
      </c>
      <c r="Y412" s="10"/>
    </row>
    <row r="413" ht="12.75" customHeight="1" spans="1:25">
      <c r="A413" s="8" t="s">
        <v>1244</v>
      </c>
      <c r="B413" s="37" t="str">
        <f>'Etapa Seleção (Tit-Abs-Key)'!A269</f>
        <v>SELECIONADO</v>
      </c>
      <c r="C413" s="7" t="s">
        <v>3362</v>
      </c>
      <c r="D413" s="7"/>
      <c r="E413" s="7"/>
      <c r="F413" s="37" t="str">
        <f t="shared" si="0"/>
        <v>DIVERGÊNCIA</v>
      </c>
      <c r="G413" s="7"/>
      <c r="H413" s="6"/>
      <c r="I413" s="6"/>
      <c r="J413" s="6"/>
      <c r="K413" s="6"/>
      <c r="L413" s="6"/>
      <c r="M413" s="6"/>
      <c r="N413" s="6"/>
      <c r="O413" s="6"/>
      <c r="P413" s="6"/>
      <c r="Q413" s="6"/>
      <c r="R413" s="6"/>
      <c r="S413" s="45">
        <v>0</v>
      </c>
      <c r="T413" s="45">
        <v>0</v>
      </c>
      <c r="U413" s="45">
        <v>0</v>
      </c>
      <c r="V413" s="45">
        <v>0</v>
      </c>
      <c r="W413" s="45">
        <v>0</v>
      </c>
      <c r="X413" s="45" t="e">
        <f>IF(AND(IF('[1]#REF'!$H$3="",TRUE,S413&gt;0),IF('[1]#REF'!$H$4="",TRUE,T413&gt;0),IF('[1]#REF'!$H$5="",TRUE,U413&gt;0),IF('[1]#REF'!$H$6="",TRUE,V413&gt;0),IF('[1]#REF'!$H$7="",TRUE,W413&gt;0)),"ACEITAR PARA PRÓXIMA ANÁLISE","REJEITAR NESTA ETAPA")</f>
        <v>#REF!</v>
      </c>
      <c r="Y413" s="10"/>
    </row>
    <row r="414" ht="12.75" hidden="1" customHeight="1" spans="1:25">
      <c r="A414" s="38"/>
      <c r="B414" s="37" t="str">
        <f>'Etapa Seleção (Tit-Abs-Key)'!A413</f>
        <v>REJEITADO</v>
      </c>
      <c r="C414" s="7"/>
      <c r="D414" s="7"/>
      <c r="E414" s="7"/>
      <c r="F414" s="37" t="str">
        <f t="shared" si="0"/>
        <v>DIVERGÊNCIA</v>
      </c>
      <c r="G414" s="6"/>
      <c r="H414" s="6"/>
      <c r="I414" s="6"/>
      <c r="J414" s="6"/>
      <c r="K414" s="6"/>
      <c r="L414" s="6"/>
      <c r="M414" s="6"/>
      <c r="N414" s="6"/>
      <c r="O414" s="6"/>
      <c r="P414" s="6"/>
      <c r="Q414" s="6"/>
      <c r="R414" s="6"/>
      <c r="S414" s="45">
        <v>0</v>
      </c>
      <c r="T414" s="45">
        <v>0</v>
      </c>
      <c r="U414" s="45">
        <v>0</v>
      </c>
      <c r="V414" s="45">
        <v>0</v>
      </c>
      <c r="W414" s="45">
        <v>0</v>
      </c>
      <c r="X414" s="45" t="e">
        <f>IF(AND(IF('[1]#REF'!$H$3="",TRUE,S414&gt;0),IF('[1]#REF'!$H$4="",TRUE,T414&gt;0),IF('[1]#REF'!$H$5="",TRUE,U414&gt;0),IF('[1]#REF'!$H$6="",TRUE,V414&gt;0),IF('[1]#REF'!$H$7="",TRUE,W414&gt;0)),"ACEITAR PARA PRÓXIMA ANÁLISE","REJEITAR NESTA ETAPA")</f>
        <v>#REF!</v>
      </c>
      <c r="Y414" s="10"/>
    </row>
    <row r="415" ht="12.75" hidden="1" customHeight="1" spans="1:25">
      <c r="A415" s="39"/>
      <c r="B415" s="37" t="str">
        <f>'Etapa Seleção (Tit-Abs-Key)'!A414</f>
        <v>REJEITADO</v>
      </c>
      <c r="C415" s="7"/>
      <c r="D415" s="7"/>
      <c r="E415" s="7"/>
      <c r="F415" s="37" t="str">
        <f t="shared" si="0"/>
        <v>DIVERGÊNCIA</v>
      </c>
      <c r="G415" s="6"/>
      <c r="H415" s="6"/>
      <c r="I415" s="6"/>
      <c r="J415" s="6"/>
      <c r="K415" s="6"/>
      <c r="L415" s="6"/>
      <c r="M415" s="6"/>
      <c r="N415" s="6"/>
      <c r="O415" s="6"/>
      <c r="P415" s="6"/>
      <c r="Q415" s="6"/>
      <c r="R415" s="6"/>
      <c r="S415" s="45">
        <v>0</v>
      </c>
      <c r="T415" s="45">
        <v>0</v>
      </c>
      <c r="U415" s="45">
        <v>0</v>
      </c>
      <c r="V415" s="45">
        <v>0</v>
      </c>
      <c r="W415" s="45">
        <v>0</v>
      </c>
      <c r="X415" s="45" t="e">
        <f>IF(AND(IF('[1]#REF'!$H$3="",TRUE,S415&gt;0),IF('[1]#REF'!$H$4="",TRUE,T415&gt;0),IF('[1]#REF'!$H$5="",TRUE,U415&gt;0),IF('[1]#REF'!$H$6="",TRUE,V415&gt;0),IF('[1]#REF'!$H$7="",TRUE,W415&gt;0)),"ACEITAR PARA PRÓXIMA ANÁLISE","REJEITAR NESTA ETAPA")</f>
        <v>#REF!</v>
      </c>
      <c r="Y415" s="10"/>
    </row>
    <row r="416" ht="12.75" hidden="1" customHeight="1" spans="1:25">
      <c r="A416" s="38"/>
      <c r="B416" s="37" t="str">
        <f>'Etapa Seleção (Tit-Abs-Key)'!A415</f>
        <v>REJEITADO</v>
      </c>
      <c r="C416" s="7"/>
      <c r="D416" s="7"/>
      <c r="E416" s="7"/>
      <c r="F416" s="37" t="str">
        <f t="shared" si="0"/>
        <v>DIVERGÊNCIA</v>
      </c>
      <c r="G416" s="6"/>
      <c r="H416" s="6"/>
      <c r="I416" s="6"/>
      <c r="J416" s="6"/>
      <c r="K416" s="6"/>
      <c r="L416" s="6"/>
      <c r="M416" s="6"/>
      <c r="N416" s="6"/>
      <c r="O416" s="6"/>
      <c r="P416" s="6"/>
      <c r="Q416" s="6"/>
      <c r="R416" s="6"/>
      <c r="S416" s="45">
        <v>0</v>
      </c>
      <c r="T416" s="45">
        <v>0</v>
      </c>
      <c r="U416" s="45">
        <v>0</v>
      </c>
      <c r="V416" s="45">
        <v>0</v>
      </c>
      <c r="W416" s="45">
        <v>0</v>
      </c>
      <c r="X416" s="45" t="e">
        <f>IF(AND(IF('[1]#REF'!$H$3="",TRUE,S416&gt;0),IF('[1]#REF'!$H$4="",TRUE,T416&gt;0),IF('[1]#REF'!$H$5="",TRUE,U416&gt;0),IF('[1]#REF'!$H$6="",TRUE,V416&gt;0),IF('[1]#REF'!$H$7="",TRUE,W416&gt;0)),"ACEITAR PARA PRÓXIMA ANÁLISE","REJEITAR NESTA ETAPA")</f>
        <v>#REF!</v>
      </c>
      <c r="Y416" s="10"/>
    </row>
    <row r="417" ht="12.75" hidden="1" customHeight="1" spans="1:25">
      <c r="A417" s="38"/>
      <c r="B417" s="37" t="str">
        <f>'Etapa Seleção (Tit-Abs-Key)'!A416</f>
        <v>REJEITADO</v>
      </c>
      <c r="C417" s="7"/>
      <c r="D417" s="7"/>
      <c r="E417" s="7"/>
      <c r="F417" s="37" t="str">
        <f t="shared" si="0"/>
        <v>DIVERGÊNCIA</v>
      </c>
      <c r="G417" s="6"/>
      <c r="H417" s="6"/>
      <c r="I417" s="6"/>
      <c r="J417" s="6"/>
      <c r="K417" s="6"/>
      <c r="L417" s="6"/>
      <c r="M417" s="6"/>
      <c r="N417" s="6"/>
      <c r="O417" s="6"/>
      <c r="P417" s="6"/>
      <c r="Q417" s="6"/>
      <c r="R417" s="6"/>
      <c r="S417" s="45">
        <v>0</v>
      </c>
      <c r="T417" s="45">
        <v>0</v>
      </c>
      <c r="U417" s="45">
        <v>0</v>
      </c>
      <c r="V417" s="45">
        <v>0</v>
      </c>
      <c r="W417" s="45">
        <v>0</v>
      </c>
      <c r="X417" s="45" t="e">
        <f>IF(AND(IF('[1]#REF'!$H$3="",TRUE,S417&gt;0),IF('[1]#REF'!$H$4="",TRUE,T417&gt;0),IF('[1]#REF'!$H$5="",TRUE,U417&gt;0),IF('[1]#REF'!$H$6="",TRUE,V417&gt;0),IF('[1]#REF'!$H$7="",TRUE,W417&gt;0)),"ACEITAR PARA PRÓXIMA ANÁLISE","REJEITAR NESTA ETAPA")</f>
        <v>#REF!</v>
      </c>
      <c r="Y417" s="10"/>
    </row>
    <row r="418" ht="12.75" hidden="1" customHeight="1" spans="1:25">
      <c r="A418" s="38"/>
      <c r="B418" s="37" t="str">
        <f>'Etapa Seleção (Tit-Abs-Key)'!A417</f>
        <v>REJEITADO</v>
      </c>
      <c r="C418" s="7"/>
      <c r="D418" s="7"/>
      <c r="E418" s="7"/>
      <c r="F418" s="37" t="str">
        <f t="shared" si="0"/>
        <v>DIVERGÊNCIA</v>
      </c>
      <c r="G418" s="6"/>
      <c r="H418" s="6"/>
      <c r="I418" s="6"/>
      <c r="J418" s="6"/>
      <c r="K418" s="6"/>
      <c r="L418" s="6"/>
      <c r="M418" s="6"/>
      <c r="N418" s="6"/>
      <c r="O418" s="6"/>
      <c r="P418" s="6"/>
      <c r="Q418" s="6"/>
      <c r="R418" s="6"/>
      <c r="S418" s="45">
        <v>0</v>
      </c>
      <c r="T418" s="45">
        <v>0</v>
      </c>
      <c r="U418" s="45">
        <v>0</v>
      </c>
      <c r="V418" s="45">
        <v>0</v>
      </c>
      <c r="W418" s="45">
        <v>0</v>
      </c>
      <c r="X418" s="45" t="e">
        <f>IF(AND(IF('[1]#REF'!$H$3="",TRUE,S418&gt;0),IF('[1]#REF'!$H$4="",TRUE,T418&gt;0),IF('[1]#REF'!$H$5="",TRUE,U418&gt;0),IF('[1]#REF'!$H$6="",TRUE,V418&gt;0),IF('[1]#REF'!$H$7="",TRUE,W418&gt;0)),"ACEITAR PARA PRÓXIMA ANÁLISE","REJEITAR NESTA ETAPA")</f>
        <v>#REF!</v>
      </c>
      <c r="Y418" s="10"/>
    </row>
    <row r="419" ht="12.75" hidden="1" customHeight="1" spans="1:25">
      <c r="A419" s="39"/>
      <c r="B419" s="37" t="str">
        <f>'Etapa Seleção (Tit-Abs-Key)'!A418</f>
        <v>REJEITADO</v>
      </c>
      <c r="C419" s="7"/>
      <c r="D419" s="7"/>
      <c r="E419" s="7"/>
      <c r="F419" s="37" t="str">
        <f t="shared" si="0"/>
        <v>DIVERGÊNCIA</v>
      </c>
      <c r="G419" s="6"/>
      <c r="H419" s="6"/>
      <c r="I419" s="6"/>
      <c r="J419" s="6"/>
      <c r="K419" s="6"/>
      <c r="L419" s="6"/>
      <c r="M419" s="6"/>
      <c r="N419" s="6"/>
      <c r="O419" s="6"/>
      <c r="P419" s="6"/>
      <c r="Q419" s="6"/>
      <c r="R419" s="6"/>
      <c r="S419" s="45">
        <v>0</v>
      </c>
      <c r="T419" s="45">
        <v>0</v>
      </c>
      <c r="U419" s="45">
        <v>0</v>
      </c>
      <c r="V419" s="45">
        <v>0</v>
      </c>
      <c r="W419" s="45">
        <v>0</v>
      </c>
      <c r="X419" s="45" t="e">
        <f>IF(AND(IF('[1]#REF'!$H$3="",TRUE,S419&gt;0),IF('[1]#REF'!$H$4="",TRUE,T419&gt;0),IF('[1]#REF'!$H$5="",TRUE,U419&gt;0),IF('[1]#REF'!$H$6="",TRUE,V419&gt;0),IF('[1]#REF'!$H$7="",TRUE,W419&gt;0)),"ACEITAR PARA PRÓXIMA ANÁLISE","REJEITAR NESTA ETAPA")</f>
        <v>#REF!</v>
      </c>
      <c r="Y419" s="10"/>
    </row>
    <row r="420" ht="12.75" hidden="1" customHeight="1" spans="1:25">
      <c r="A420" s="38"/>
      <c r="B420" s="37" t="str">
        <f>'Etapa Seleção (Tit-Abs-Key)'!A419</f>
        <v>REJEITADO</v>
      </c>
      <c r="C420" s="7"/>
      <c r="D420" s="7"/>
      <c r="E420" s="7"/>
      <c r="F420" s="37" t="str">
        <f t="shared" si="0"/>
        <v>DIVERGÊNCIA</v>
      </c>
      <c r="G420" s="6"/>
      <c r="H420" s="6"/>
      <c r="I420" s="6"/>
      <c r="J420" s="6"/>
      <c r="K420" s="6"/>
      <c r="L420" s="6"/>
      <c r="M420" s="6"/>
      <c r="N420" s="6"/>
      <c r="O420" s="6"/>
      <c r="P420" s="6"/>
      <c r="Q420" s="6"/>
      <c r="R420" s="6"/>
      <c r="S420" s="45">
        <v>0</v>
      </c>
      <c r="T420" s="45">
        <v>0</v>
      </c>
      <c r="U420" s="45">
        <v>0</v>
      </c>
      <c r="V420" s="45">
        <v>0</v>
      </c>
      <c r="W420" s="45">
        <v>0</v>
      </c>
      <c r="X420" s="45" t="e">
        <f>IF(AND(IF('[1]#REF'!$H$3="",TRUE,S420&gt;0),IF('[1]#REF'!$H$4="",TRUE,T420&gt;0),IF('[1]#REF'!$H$5="",TRUE,U420&gt;0),IF('[1]#REF'!$H$6="",TRUE,V420&gt;0),IF('[1]#REF'!$H$7="",TRUE,W420&gt;0)),"ACEITAR PARA PRÓXIMA ANÁLISE","REJEITAR NESTA ETAPA")</f>
        <v>#REF!</v>
      </c>
      <c r="Y420" s="10"/>
    </row>
    <row r="421" ht="12.75" hidden="1" customHeight="1" spans="1:25">
      <c r="A421" s="38"/>
      <c r="B421" s="37" t="str">
        <f>'Etapa Seleção (Tit-Abs-Key)'!A420</f>
        <v>REJEITADO</v>
      </c>
      <c r="C421" s="7"/>
      <c r="D421" s="7"/>
      <c r="E421" s="7"/>
      <c r="F421" s="37" t="str">
        <f t="shared" si="0"/>
        <v>DIVERGÊNCIA</v>
      </c>
      <c r="G421" s="6"/>
      <c r="H421" s="6"/>
      <c r="I421" s="6"/>
      <c r="J421" s="6"/>
      <c r="K421" s="6"/>
      <c r="L421" s="6"/>
      <c r="M421" s="6"/>
      <c r="N421" s="6"/>
      <c r="O421" s="6"/>
      <c r="P421" s="6"/>
      <c r="Q421" s="6"/>
      <c r="R421" s="6"/>
      <c r="S421" s="45">
        <v>0</v>
      </c>
      <c r="T421" s="45">
        <v>0</v>
      </c>
      <c r="U421" s="45">
        <v>0</v>
      </c>
      <c r="V421" s="45">
        <v>0</v>
      </c>
      <c r="W421" s="45">
        <v>0</v>
      </c>
      <c r="X421" s="45" t="e">
        <f>IF(AND(IF('[1]#REF'!$H$3="",TRUE,S421&gt;0),IF('[1]#REF'!$H$4="",TRUE,T421&gt;0),IF('[1]#REF'!$H$5="",TRUE,U421&gt;0),IF('[1]#REF'!$H$6="",TRUE,V421&gt;0),IF('[1]#REF'!$H$7="",TRUE,W421&gt;0)),"ACEITAR PARA PRÓXIMA ANÁLISE","REJEITAR NESTA ETAPA")</f>
        <v>#REF!</v>
      </c>
      <c r="Y421" s="10"/>
    </row>
    <row r="422" ht="12.75" customHeight="1" spans="1:25">
      <c r="A422" s="36" t="s">
        <v>92</v>
      </c>
      <c r="B422" s="37" t="str">
        <f>'Etapa Seleção (Tit-Abs-Key)'!A113</f>
        <v>SELECIONADO</v>
      </c>
      <c r="C422" s="7" t="s">
        <v>3362</v>
      </c>
      <c r="D422" s="7"/>
      <c r="E422" s="7"/>
      <c r="F422" s="37" t="str">
        <f t="shared" si="0"/>
        <v>DIVERGÊNCIA</v>
      </c>
      <c r="G422" s="7"/>
      <c r="H422" s="6"/>
      <c r="I422" s="6"/>
      <c r="J422" s="6"/>
      <c r="K422" s="6"/>
      <c r="L422" s="6"/>
      <c r="M422" s="6"/>
      <c r="N422" s="6"/>
      <c r="O422" s="6"/>
      <c r="P422" s="6"/>
      <c r="Q422" s="6"/>
      <c r="R422" s="6"/>
      <c r="S422" s="45">
        <v>0</v>
      </c>
      <c r="T422" s="45">
        <v>0</v>
      </c>
      <c r="U422" s="45">
        <v>0</v>
      </c>
      <c r="V422" s="45">
        <v>0</v>
      </c>
      <c r="W422" s="45">
        <v>0</v>
      </c>
      <c r="X422" s="45" t="e">
        <f>IF(AND(IF('[1]#REF'!$H$3="",TRUE,S422&gt;0),IF('[1]#REF'!$H$4="",TRUE,T422&gt;0),IF('[1]#REF'!$H$5="",TRUE,U422&gt;0),IF('[1]#REF'!$H$6="",TRUE,V422&gt;0),IF('[1]#REF'!$H$7="",TRUE,W422&gt;0)),"ACEITAR PARA PRÓXIMA ANÁLISE","REJEITAR NESTA ETAPA")</f>
        <v>#REF!</v>
      </c>
      <c r="Y422" s="10"/>
    </row>
    <row r="423" ht="12.75" hidden="1" customHeight="1" spans="1:25">
      <c r="A423" s="38"/>
      <c r="B423" s="37" t="str">
        <f>'Etapa Seleção (Tit-Abs-Key)'!A422</f>
        <v>REJEITADO</v>
      </c>
      <c r="C423" s="7"/>
      <c r="D423" s="7"/>
      <c r="E423" s="7"/>
      <c r="F423" s="37" t="str">
        <f t="shared" si="0"/>
        <v>DIVERGÊNCIA</v>
      </c>
      <c r="G423" s="6"/>
      <c r="H423" s="6"/>
      <c r="I423" s="6"/>
      <c r="J423" s="6"/>
      <c r="K423" s="6"/>
      <c r="L423" s="6"/>
      <c r="M423" s="6"/>
      <c r="N423" s="6"/>
      <c r="O423" s="6"/>
      <c r="P423" s="6"/>
      <c r="Q423" s="6"/>
      <c r="R423" s="6"/>
      <c r="S423" s="45">
        <v>0</v>
      </c>
      <c r="T423" s="45">
        <v>0</v>
      </c>
      <c r="U423" s="45">
        <v>0</v>
      </c>
      <c r="V423" s="45">
        <v>0</v>
      </c>
      <c r="W423" s="45">
        <v>0</v>
      </c>
      <c r="X423" s="45" t="e">
        <f>IF(AND(IF('[1]#REF'!$H$3="",TRUE,S423&gt;0),IF('[1]#REF'!$H$4="",TRUE,T423&gt;0),IF('[1]#REF'!$H$5="",TRUE,U423&gt;0),IF('[1]#REF'!$H$6="",TRUE,V423&gt;0),IF('[1]#REF'!$H$7="",TRUE,W423&gt;0)),"ACEITAR PARA PRÓXIMA ANÁLISE","REJEITAR NESTA ETAPA")</f>
        <v>#REF!</v>
      </c>
      <c r="Y423" s="10"/>
    </row>
    <row r="424" ht="12.75" hidden="1" customHeight="1" spans="1:25">
      <c r="A424" s="38"/>
      <c r="B424" s="37" t="str">
        <f>'Etapa Seleção (Tit-Abs-Key)'!A423</f>
        <v>REJEITADO</v>
      </c>
      <c r="C424" s="7"/>
      <c r="D424" s="7"/>
      <c r="E424" s="7"/>
      <c r="F424" s="37" t="str">
        <f t="shared" si="0"/>
        <v>DIVERGÊNCIA</v>
      </c>
      <c r="G424" s="6"/>
      <c r="H424" s="6"/>
      <c r="I424" s="6"/>
      <c r="J424" s="6"/>
      <c r="K424" s="6"/>
      <c r="L424" s="6"/>
      <c r="M424" s="6"/>
      <c r="N424" s="6"/>
      <c r="O424" s="6"/>
      <c r="P424" s="6"/>
      <c r="Q424" s="6"/>
      <c r="R424" s="6"/>
      <c r="S424" s="45">
        <v>0</v>
      </c>
      <c r="T424" s="45">
        <v>0</v>
      </c>
      <c r="U424" s="45">
        <v>0</v>
      </c>
      <c r="V424" s="45">
        <v>0</v>
      </c>
      <c r="W424" s="45">
        <v>0</v>
      </c>
      <c r="X424" s="45" t="e">
        <f>IF(AND(IF('[1]#REF'!$H$3="",TRUE,S424&gt;0),IF('[1]#REF'!$H$4="",TRUE,T424&gt;0),IF('[1]#REF'!$H$5="",TRUE,U424&gt;0),IF('[1]#REF'!$H$6="",TRUE,V424&gt;0),IF('[1]#REF'!$H$7="",TRUE,W424&gt;0)),"ACEITAR PARA PRÓXIMA ANÁLISE","REJEITAR NESTA ETAPA")</f>
        <v>#REF!</v>
      </c>
      <c r="Y424" s="10"/>
    </row>
    <row r="425" ht="12.75" hidden="1" customHeight="1" spans="1:25">
      <c r="A425" s="38"/>
      <c r="B425" s="37" t="str">
        <f>'Etapa Seleção (Tit-Abs-Key)'!A424</f>
        <v>REJEITADO</v>
      </c>
      <c r="C425" s="7"/>
      <c r="D425" s="7"/>
      <c r="E425" s="7"/>
      <c r="F425" s="37" t="str">
        <f t="shared" si="0"/>
        <v>DIVERGÊNCIA</v>
      </c>
      <c r="G425" s="6"/>
      <c r="H425" s="6"/>
      <c r="I425" s="6"/>
      <c r="J425" s="6"/>
      <c r="K425" s="6"/>
      <c r="L425" s="6"/>
      <c r="M425" s="6"/>
      <c r="N425" s="6"/>
      <c r="O425" s="6"/>
      <c r="P425" s="6"/>
      <c r="Q425" s="6"/>
      <c r="R425" s="6"/>
      <c r="S425" s="45">
        <v>0</v>
      </c>
      <c r="T425" s="45">
        <v>0</v>
      </c>
      <c r="U425" s="45">
        <v>0</v>
      </c>
      <c r="V425" s="45">
        <v>0</v>
      </c>
      <c r="W425" s="45">
        <v>0</v>
      </c>
      <c r="X425" s="45" t="e">
        <f>IF(AND(IF('[1]#REF'!$H$3="",TRUE,S425&gt;0),IF('[1]#REF'!$H$4="",TRUE,T425&gt;0),IF('[1]#REF'!$H$5="",TRUE,U425&gt;0),IF('[1]#REF'!$H$6="",TRUE,V425&gt;0),IF('[1]#REF'!$H$7="",TRUE,W425&gt;0)),"ACEITAR PARA PRÓXIMA ANÁLISE","REJEITAR NESTA ETAPA")</f>
        <v>#REF!</v>
      </c>
      <c r="Y425" s="10"/>
    </row>
    <row r="426" ht="12.75" hidden="1" customHeight="1" spans="1:25">
      <c r="A426" s="39"/>
      <c r="B426" s="37" t="str">
        <f>'Etapa Seleção (Tit-Abs-Key)'!A425</f>
        <v>REJEITADO</v>
      </c>
      <c r="C426" s="7"/>
      <c r="D426" s="7"/>
      <c r="E426" s="7"/>
      <c r="F426" s="37" t="str">
        <f t="shared" si="0"/>
        <v>DIVERGÊNCIA</v>
      </c>
      <c r="G426" s="6"/>
      <c r="H426" s="6"/>
      <c r="I426" s="6"/>
      <c r="J426" s="6"/>
      <c r="K426" s="6"/>
      <c r="L426" s="6"/>
      <c r="M426" s="6"/>
      <c r="N426" s="6"/>
      <c r="O426" s="6"/>
      <c r="P426" s="6"/>
      <c r="Q426" s="6"/>
      <c r="R426" s="6"/>
      <c r="S426" s="45">
        <v>0</v>
      </c>
      <c r="T426" s="45">
        <v>0</v>
      </c>
      <c r="U426" s="45">
        <v>0</v>
      </c>
      <c r="V426" s="45">
        <v>0</v>
      </c>
      <c r="W426" s="45">
        <v>0</v>
      </c>
      <c r="X426" s="45" t="e">
        <f>IF(AND(IF('[1]#REF'!$H$3="",TRUE,S426&gt;0),IF('[1]#REF'!$H$4="",TRUE,T426&gt;0),IF('[1]#REF'!$H$5="",TRUE,U426&gt;0),IF('[1]#REF'!$H$6="",TRUE,V426&gt;0),IF('[1]#REF'!$H$7="",TRUE,W426&gt;0)),"ACEITAR PARA PRÓXIMA ANÁLISE","REJEITAR NESTA ETAPA")</f>
        <v>#REF!</v>
      </c>
      <c r="Y426" s="10"/>
    </row>
    <row r="427" ht="12.75" hidden="1" customHeight="1" spans="1:25">
      <c r="A427" s="38"/>
      <c r="B427" s="37" t="str">
        <f>'Etapa Seleção (Tit-Abs-Key)'!A426</f>
        <v>REJEITADO</v>
      </c>
      <c r="C427" s="7"/>
      <c r="D427" s="7"/>
      <c r="E427" s="7"/>
      <c r="F427" s="37" t="str">
        <f t="shared" si="0"/>
        <v>DIVERGÊNCIA</v>
      </c>
      <c r="G427" s="6"/>
      <c r="H427" s="6"/>
      <c r="I427" s="6"/>
      <c r="J427" s="6"/>
      <c r="K427" s="6"/>
      <c r="L427" s="6"/>
      <c r="M427" s="6"/>
      <c r="N427" s="6"/>
      <c r="O427" s="6"/>
      <c r="P427" s="6"/>
      <c r="Q427" s="6"/>
      <c r="R427" s="6"/>
      <c r="S427" s="45">
        <v>0</v>
      </c>
      <c r="T427" s="45">
        <v>0</v>
      </c>
      <c r="U427" s="45">
        <v>0</v>
      </c>
      <c r="V427" s="45">
        <v>0</v>
      </c>
      <c r="W427" s="45">
        <v>0</v>
      </c>
      <c r="X427" s="45" t="e">
        <f>IF(AND(IF('[1]#REF'!$H$3="",TRUE,S427&gt;0),IF('[1]#REF'!$H$4="",TRUE,T427&gt;0),IF('[1]#REF'!$H$5="",TRUE,U427&gt;0),IF('[1]#REF'!$H$6="",TRUE,V427&gt;0),IF('[1]#REF'!$H$7="",TRUE,W427&gt;0)),"ACEITAR PARA PRÓXIMA ANÁLISE","REJEITAR NESTA ETAPA")</f>
        <v>#REF!</v>
      </c>
      <c r="Y427" s="10"/>
    </row>
    <row r="428" ht="12.75" hidden="1" customHeight="1" spans="1:25">
      <c r="A428" s="38"/>
      <c r="B428" s="37" t="str">
        <f>'Etapa Seleção (Tit-Abs-Key)'!A427</f>
        <v>REJEITADO</v>
      </c>
      <c r="C428" s="7"/>
      <c r="D428" s="7"/>
      <c r="E428" s="7"/>
      <c r="F428" s="37" t="str">
        <f t="shared" si="0"/>
        <v>DIVERGÊNCIA</v>
      </c>
      <c r="G428" s="6"/>
      <c r="H428" s="6"/>
      <c r="I428" s="6"/>
      <c r="J428" s="6"/>
      <c r="K428" s="6"/>
      <c r="L428" s="6"/>
      <c r="M428" s="6"/>
      <c r="N428" s="6"/>
      <c r="O428" s="6"/>
      <c r="P428" s="6"/>
      <c r="Q428" s="6"/>
      <c r="R428" s="6"/>
      <c r="S428" s="45">
        <v>0</v>
      </c>
      <c r="T428" s="45">
        <v>0</v>
      </c>
      <c r="U428" s="45">
        <v>0</v>
      </c>
      <c r="V428" s="45">
        <v>0</v>
      </c>
      <c r="W428" s="45">
        <v>0</v>
      </c>
      <c r="X428" s="45" t="e">
        <f>IF(AND(IF('[1]#REF'!$H$3="",TRUE,S428&gt;0),IF('[1]#REF'!$H$4="",TRUE,T428&gt;0),IF('[1]#REF'!$H$5="",TRUE,U428&gt;0),IF('[1]#REF'!$H$6="",TRUE,V428&gt;0),IF('[1]#REF'!$H$7="",TRUE,W428&gt;0)),"ACEITAR PARA PRÓXIMA ANÁLISE","REJEITAR NESTA ETAPA")</f>
        <v>#REF!</v>
      </c>
      <c r="Y428" s="10"/>
    </row>
    <row r="429" ht="12.75" hidden="1" customHeight="1" spans="1:25">
      <c r="A429" s="38"/>
      <c r="B429" s="37" t="str">
        <f>'Etapa Seleção (Tit-Abs-Key)'!A428</f>
        <v>REJEITADO</v>
      </c>
      <c r="C429" s="7"/>
      <c r="D429" s="7"/>
      <c r="E429" s="7"/>
      <c r="F429" s="37" t="str">
        <f t="shared" si="0"/>
        <v>DIVERGÊNCIA</v>
      </c>
      <c r="G429" s="6"/>
      <c r="H429" s="6"/>
      <c r="I429" s="6"/>
      <c r="J429" s="6"/>
      <c r="K429" s="6"/>
      <c r="L429" s="6"/>
      <c r="M429" s="6"/>
      <c r="N429" s="6"/>
      <c r="O429" s="6"/>
      <c r="P429" s="6"/>
      <c r="Q429" s="6"/>
      <c r="R429" s="6"/>
      <c r="S429" s="45">
        <v>0</v>
      </c>
      <c r="T429" s="45">
        <v>0</v>
      </c>
      <c r="U429" s="45">
        <v>0</v>
      </c>
      <c r="V429" s="45">
        <v>0</v>
      </c>
      <c r="W429" s="45">
        <v>0</v>
      </c>
      <c r="X429" s="45" t="e">
        <f>IF(AND(IF('[1]#REF'!$H$3="",TRUE,S429&gt;0),IF('[1]#REF'!$H$4="",TRUE,T429&gt;0),IF('[1]#REF'!$H$5="",TRUE,U429&gt;0),IF('[1]#REF'!$H$6="",TRUE,V429&gt;0),IF('[1]#REF'!$H$7="",TRUE,W429&gt;0)),"ACEITAR PARA PRÓXIMA ANÁLISE","REJEITAR NESTA ETAPA")</f>
        <v>#REF!</v>
      </c>
      <c r="Y429" s="10"/>
    </row>
    <row r="430" ht="12.75" hidden="1" customHeight="1" spans="1:25">
      <c r="A430" s="39"/>
      <c r="B430" s="37" t="str">
        <f>'Etapa Seleção (Tit-Abs-Key)'!A429</f>
        <v>REJEITADO</v>
      </c>
      <c r="C430" s="7"/>
      <c r="D430" s="7"/>
      <c r="E430" s="7"/>
      <c r="F430" s="37" t="str">
        <f t="shared" si="0"/>
        <v>DIVERGÊNCIA</v>
      </c>
      <c r="G430" s="6"/>
      <c r="H430" s="6"/>
      <c r="I430" s="6"/>
      <c r="J430" s="6"/>
      <c r="K430" s="6"/>
      <c r="L430" s="6"/>
      <c r="M430" s="6"/>
      <c r="N430" s="6"/>
      <c r="O430" s="6"/>
      <c r="P430" s="6"/>
      <c r="Q430" s="6"/>
      <c r="R430" s="6"/>
      <c r="S430" s="45">
        <v>0</v>
      </c>
      <c r="T430" s="45">
        <v>0</v>
      </c>
      <c r="U430" s="45">
        <v>0</v>
      </c>
      <c r="V430" s="45">
        <v>0</v>
      </c>
      <c r="W430" s="45">
        <v>0</v>
      </c>
      <c r="X430" s="45" t="e">
        <f>IF(AND(IF('[1]#REF'!$H$3="",TRUE,S430&gt;0),IF('[1]#REF'!$H$4="",TRUE,T430&gt;0),IF('[1]#REF'!$H$5="",TRUE,U430&gt;0),IF('[1]#REF'!$H$6="",TRUE,V430&gt;0),IF('[1]#REF'!$H$7="",TRUE,W430&gt;0)),"ACEITAR PARA PRÓXIMA ANÁLISE","REJEITAR NESTA ETAPA")</f>
        <v>#REF!</v>
      </c>
      <c r="Y430" s="10"/>
    </row>
    <row r="431" ht="12.75" hidden="1" customHeight="1" spans="1:25">
      <c r="A431" s="38"/>
      <c r="B431" s="37" t="str">
        <f>'Etapa Seleção (Tit-Abs-Key)'!A430</f>
        <v>REJEITADO</v>
      </c>
      <c r="C431" s="7"/>
      <c r="D431" s="7"/>
      <c r="E431" s="7"/>
      <c r="F431" s="37" t="str">
        <f t="shared" si="0"/>
        <v>DIVERGÊNCIA</v>
      </c>
      <c r="G431" s="6"/>
      <c r="H431" s="6"/>
      <c r="I431" s="6"/>
      <c r="J431" s="6"/>
      <c r="K431" s="6"/>
      <c r="L431" s="6"/>
      <c r="M431" s="6"/>
      <c r="N431" s="6"/>
      <c r="O431" s="6"/>
      <c r="P431" s="6"/>
      <c r="Q431" s="6"/>
      <c r="R431" s="6"/>
      <c r="S431" s="45">
        <v>0</v>
      </c>
      <c r="T431" s="45">
        <v>0</v>
      </c>
      <c r="U431" s="45">
        <v>0</v>
      </c>
      <c r="V431" s="45">
        <v>0</v>
      </c>
      <c r="W431" s="45">
        <v>0</v>
      </c>
      <c r="X431" s="45" t="e">
        <f>IF(AND(IF('[1]#REF'!$H$3="",TRUE,S431&gt;0),IF('[1]#REF'!$H$4="",TRUE,T431&gt;0),IF('[1]#REF'!$H$5="",TRUE,U431&gt;0),IF('[1]#REF'!$H$6="",TRUE,V431&gt;0),IF('[1]#REF'!$H$7="",TRUE,W431&gt;0)),"ACEITAR PARA PRÓXIMA ANÁLISE","REJEITAR NESTA ETAPA")</f>
        <v>#REF!</v>
      </c>
      <c r="Y431" s="10"/>
    </row>
    <row r="432" ht="12.75" hidden="1" customHeight="1" spans="1:25">
      <c r="A432" s="38"/>
      <c r="B432" s="37" t="str">
        <f>'Etapa Seleção (Tit-Abs-Key)'!A431</f>
        <v>REJEITADO</v>
      </c>
      <c r="C432" s="7"/>
      <c r="D432" s="7"/>
      <c r="E432" s="7"/>
      <c r="F432" s="37" t="str">
        <f t="shared" si="0"/>
        <v>DIVERGÊNCIA</v>
      </c>
      <c r="G432" s="6"/>
      <c r="H432" s="6"/>
      <c r="I432" s="6"/>
      <c r="J432" s="6"/>
      <c r="K432" s="6"/>
      <c r="L432" s="6"/>
      <c r="M432" s="6"/>
      <c r="N432" s="6"/>
      <c r="O432" s="6"/>
      <c r="P432" s="6"/>
      <c r="Q432" s="6"/>
      <c r="R432" s="6"/>
      <c r="S432" s="45">
        <v>0</v>
      </c>
      <c r="T432" s="45">
        <v>0</v>
      </c>
      <c r="U432" s="45">
        <v>0</v>
      </c>
      <c r="V432" s="45">
        <v>0</v>
      </c>
      <c r="W432" s="45">
        <v>0</v>
      </c>
      <c r="X432" s="45" t="e">
        <f>IF(AND(IF('[1]#REF'!$H$3="",TRUE,S432&gt;0),IF('[1]#REF'!$H$4="",TRUE,T432&gt;0),IF('[1]#REF'!$H$5="",TRUE,U432&gt;0),IF('[1]#REF'!$H$6="",TRUE,V432&gt;0),IF('[1]#REF'!$H$7="",TRUE,W432&gt;0)),"ACEITAR PARA PRÓXIMA ANÁLISE","REJEITAR NESTA ETAPA")</f>
        <v>#REF!</v>
      </c>
      <c r="Y432" s="10"/>
    </row>
    <row r="433" ht="12.75" hidden="1" customHeight="1" spans="1:25">
      <c r="A433" s="38"/>
      <c r="B433" s="37" t="str">
        <f>'Etapa Seleção (Tit-Abs-Key)'!A432</f>
        <v>REJEITADO</v>
      </c>
      <c r="C433" s="7"/>
      <c r="D433" s="7"/>
      <c r="E433" s="7"/>
      <c r="F433" s="37" t="str">
        <f t="shared" si="0"/>
        <v>DIVERGÊNCIA</v>
      </c>
      <c r="G433" s="6"/>
      <c r="H433" s="6"/>
      <c r="I433" s="6"/>
      <c r="J433" s="6"/>
      <c r="K433" s="6"/>
      <c r="L433" s="6"/>
      <c r="M433" s="6"/>
      <c r="N433" s="6"/>
      <c r="O433" s="6"/>
      <c r="P433" s="6"/>
      <c r="Q433" s="6"/>
      <c r="R433" s="6"/>
      <c r="S433" s="45">
        <v>0</v>
      </c>
      <c r="T433" s="45">
        <v>0</v>
      </c>
      <c r="U433" s="45">
        <v>0</v>
      </c>
      <c r="V433" s="45">
        <v>0</v>
      </c>
      <c r="W433" s="45">
        <v>0</v>
      </c>
      <c r="X433" s="45" t="e">
        <f>IF(AND(IF('[1]#REF'!$H$3="",TRUE,S433&gt;0),IF('[1]#REF'!$H$4="",TRUE,T433&gt;0),IF('[1]#REF'!$H$5="",TRUE,U433&gt;0),IF('[1]#REF'!$H$6="",TRUE,V433&gt;0),IF('[1]#REF'!$H$7="",TRUE,W433&gt;0)),"ACEITAR PARA PRÓXIMA ANÁLISE","REJEITAR NESTA ETAPA")</f>
        <v>#REF!</v>
      </c>
      <c r="Y433" s="10"/>
    </row>
    <row r="434" ht="12.75" hidden="1" customHeight="1" spans="1:25">
      <c r="A434" s="39"/>
      <c r="B434" s="37" t="str">
        <f>'Etapa Seleção (Tit-Abs-Key)'!A433</f>
        <v>REJEITADO</v>
      </c>
      <c r="C434" s="7"/>
      <c r="D434" s="7"/>
      <c r="E434" s="7"/>
      <c r="F434" s="37" t="str">
        <f t="shared" si="0"/>
        <v>DIVERGÊNCIA</v>
      </c>
      <c r="G434" s="6"/>
      <c r="H434" s="6"/>
      <c r="I434" s="6"/>
      <c r="J434" s="6"/>
      <c r="K434" s="6"/>
      <c r="L434" s="6"/>
      <c r="M434" s="6"/>
      <c r="N434" s="6"/>
      <c r="O434" s="6"/>
      <c r="P434" s="6"/>
      <c r="Q434" s="6"/>
      <c r="R434" s="6"/>
      <c r="S434" s="45">
        <v>0</v>
      </c>
      <c r="T434" s="45">
        <v>0</v>
      </c>
      <c r="U434" s="45">
        <v>0</v>
      </c>
      <c r="V434" s="45">
        <v>0</v>
      </c>
      <c r="W434" s="45">
        <v>0</v>
      </c>
      <c r="X434" s="45" t="e">
        <f>IF(AND(IF('[1]#REF'!$H$3="",TRUE,S434&gt;0),IF('[1]#REF'!$H$4="",TRUE,T434&gt;0),IF('[1]#REF'!$H$5="",TRUE,U434&gt;0),IF('[1]#REF'!$H$6="",TRUE,V434&gt;0),IF('[1]#REF'!$H$7="",TRUE,W434&gt;0)),"ACEITAR PARA PRÓXIMA ANÁLISE","REJEITAR NESTA ETAPA")</f>
        <v>#REF!</v>
      </c>
      <c r="Y434" s="10"/>
    </row>
    <row r="435" ht="12.75" hidden="1" customHeight="1" spans="1:25">
      <c r="A435" s="38"/>
      <c r="B435" s="37" t="str">
        <f>'Etapa Seleção (Tit-Abs-Key)'!A434</f>
        <v>REJEITADO</v>
      </c>
      <c r="C435" s="7"/>
      <c r="D435" s="7"/>
      <c r="E435" s="7"/>
      <c r="F435" s="37" t="str">
        <f t="shared" si="0"/>
        <v>DIVERGÊNCIA</v>
      </c>
      <c r="G435" s="6"/>
      <c r="H435" s="6"/>
      <c r="I435" s="6"/>
      <c r="J435" s="6"/>
      <c r="K435" s="6"/>
      <c r="L435" s="6"/>
      <c r="M435" s="6"/>
      <c r="N435" s="6"/>
      <c r="O435" s="6"/>
      <c r="P435" s="6"/>
      <c r="Q435" s="6"/>
      <c r="R435" s="6"/>
      <c r="S435" s="45">
        <v>0</v>
      </c>
      <c r="T435" s="45">
        <v>0</v>
      </c>
      <c r="U435" s="45">
        <v>0</v>
      </c>
      <c r="V435" s="45">
        <v>0</v>
      </c>
      <c r="W435" s="45">
        <v>0</v>
      </c>
      <c r="X435" s="45" t="e">
        <f>IF(AND(IF('[1]#REF'!$H$3="",TRUE,S435&gt;0),IF('[1]#REF'!$H$4="",TRUE,T435&gt;0),IF('[1]#REF'!$H$5="",TRUE,U435&gt;0),IF('[1]#REF'!$H$6="",TRUE,V435&gt;0),IF('[1]#REF'!$H$7="",TRUE,W435&gt;0)),"ACEITAR PARA PRÓXIMA ANÁLISE","REJEITAR NESTA ETAPA")</f>
        <v>#REF!</v>
      </c>
      <c r="Y435" s="10"/>
    </row>
    <row r="436" ht="12.75" hidden="1" customHeight="1" spans="1:25">
      <c r="A436" s="38"/>
      <c r="B436" s="37" t="str">
        <f>'Etapa Seleção (Tit-Abs-Key)'!A435</f>
        <v>REJEITADO</v>
      </c>
      <c r="C436" s="7"/>
      <c r="D436" s="7"/>
      <c r="E436" s="7"/>
      <c r="F436" s="37" t="str">
        <f t="shared" si="0"/>
        <v>DIVERGÊNCIA</v>
      </c>
      <c r="G436" s="6"/>
      <c r="H436" s="6"/>
      <c r="I436" s="6"/>
      <c r="J436" s="6"/>
      <c r="K436" s="6"/>
      <c r="L436" s="6"/>
      <c r="M436" s="6"/>
      <c r="N436" s="6"/>
      <c r="O436" s="6"/>
      <c r="P436" s="6"/>
      <c r="Q436" s="6"/>
      <c r="R436" s="6"/>
      <c r="S436" s="45">
        <v>0</v>
      </c>
      <c r="T436" s="45">
        <v>0</v>
      </c>
      <c r="U436" s="45">
        <v>0</v>
      </c>
      <c r="V436" s="45">
        <v>0</v>
      </c>
      <c r="W436" s="45">
        <v>0</v>
      </c>
      <c r="X436" s="45" t="e">
        <f>IF(AND(IF('[1]#REF'!$H$3="",TRUE,S436&gt;0),IF('[1]#REF'!$H$4="",TRUE,T436&gt;0),IF('[1]#REF'!$H$5="",TRUE,U436&gt;0),IF('[1]#REF'!$H$6="",TRUE,V436&gt;0),IF('[1]#REF'!$H$7="",TRUE,W436&gt;0)),"ACEITAR PARA PRÓXIMA ANÁLISE","REJEITAR NESTA ETAPA")</f>
        <v>#REF!</v>
      </c>
      <c r="Y436" s="10"/>
    </row>
    <row r="437" ht="12.75" hidden="1" customHeight="1" spans="1:25">
      <c r="A437" s="38"/>
      <c r="B437" s="37" t="str">
        <f>'Etapa Seleção (Tit-Abs-Key)'!A436</f>
        <v>REJEITADO</v>
      </c>
      <c r="C437" s="7"/>
      <c r="D437" s="7"/>
      <c r="E437" s="7"/>
      <c r="F437" s="37" t="str">
        <f t="shared" si="0"/>
        <v>DIVERGÊNCIA</v>
      </c>
      <c r="G437" s="6"/>
      <c r="H437" s="6"/>
      <c r="I437" s="6"/>
      <c r="J437" s="6"/>
      <c r="K437" s="6"/>
      <c r="L437" s="6"/>
      <c r="M437" s="6"/>
      <c r="N437" s="6"/>
      <c r="O437" s="6"/>
      <c r="P437" s="6"/>
      <c r="Q437" s="6"/>
      <c r="R437" s="6"/>
      <c r="S437" s="45">
        <v>0</v>
      </c>
      <c r="T437" s="45">
        <v>0</v>
      </c>
      <c r="U437" s="45">
        <v>0</v>
      </c>
      <c r="V437" s="45">
        <v>0</v>
      </c>
      <c r="W437" s="45">
        <v>0</v>
      </c>
      <c r="X437" s="45" t="e">
        <f>IF(AND(IF('[1]#REF'!$H$3="",TRUE,S437&gt;0),IF('[1]#REF'!$H$4="",TRUE,T437&gt;0),IF('[1]#REF'!$H$5="",TRUE,U437&gt;0),IF('[1]#REF'!$H$6="",TRUE,V437&gt;0),IF('[1]#REF'!$H$7="",TRUE,W437&gt;0)),"ACEITAR PARA PRÓXIMA ANÁLISE","REJEITAR NESTA ETAPA")</f>
        <v>#REF!</v>
      </c>
      <c r="Y437" s="10"/>
    </row>
    <row r="438" ht="12.75" hidden="1" customHeight="1" spans="1:25">
      <c r="A438" s="38"/>
      <c r="B438" s="37" t="str">
        <f>'Etapa Seleção (Tit-Abs-Key)'!A437</f>
        <v>REJEITADO</v>
      </c>
      <c r="C438" s="7"/>
      <c r="D438" s="7"/>
      <c r="E438" s="7"/>
      <c r="F438" s="37" t="str">
        <f t="shared" si="0"/>
        <v>DIVERGÊNCIA</v>
      </c>
      <c r="G438" s="6"/>
      <c r="H438" s="6"/>
      <c r="I438" s="6"/>
      <c r="J438" s="6"/>
      <c r="K438" s="6"/>
      <c r="L438" s="6"/>
      <c r="M438" s="6"/>
      <c r="N438" s="6"/>
      <c r="O438" s="6"/>
      <c r="P438" s="6"/>
      <c r="Q438" s="6"/>
      <c r="R438" s="6"/>
      <c r="S438" s="45">
        <v>0</v>
      </c>
      <c r="T438" s="45">
        <v>0</v>
      </c>
      <c r="U438" s="45">
        <v>0</v>
      </c>
      <c r="V438" s="45">
        <v>0</v>
      </c>
      <c r="W438" s="45">
        <v>0</v>
      </c>
      <c r="X438" s="45" t="e">
        <f>IF(AND(IF('[1]#REF'!$H$3="",TRUE,S438&gt;0),IF('[1]#REF'!$H$4="",TRUE,T438&gt;0),IF('[1]#REF'!$H$5="",TRUE,U438&gt;0),IF('[1]#REF'!$H$6="",TRUE,V438&gt;0),IF('[1]#REF'!$H$7="",TRUE,W438&gt;0)),"ACEITAR PARA PRÓXIMA ANÁLISE","REJEITAR NESTA ETAPA")</f>
        <v>#REF!</v>
      </c>
      <c r="Y438" s="10"/>
    </row>
    <row r="439" ht="12.75" hidden="1" customHeight="1" spans="1:25">
      <c r="A439" s="38"/>
      <c r="B439" s="37" t="str">
        <f>'Etapa Seleção (Tit-Abs-Key)'!A438</f>
        <v>REJEITADO</v>
      </c>
      <c r="C439" s="7"/>
      <c r="D439" s="7"/>
      <c r="E439" s="7"/>
      <c r="F439" s="37" t="str">
        <f t="shared" si="0"/>
        <v>DIVERGÊNCIA</v>
      </c>
      <c r="G439" s="6"/>
      <c r="H439" s="6"/>
      <c r="I439" s="6"/>
      <c r="J439" s="6"/>
      <c r="K439" s="6"/>
      <c r="L439" s="6"/>
      <c r="M439" s="6"/>
      <c r="N439" s="6"/>
      <c r="O439" s="6"/>
      <c r="P439" s="6"/>
      <c r="Q439" s="6"/>
      <c r="R439" s="6"/>
      <c r="S439" s="45">
        <v>0</v>
      </c>
      <c r="T439" s="45">
        <v>0</v>
      </c>
      <c r="U439" s="45">
        <v>0</v>
      </c>
      <c r="V439" s="45">
        <v>0</v>
      </c>
      <c r="W439" s="45">
        <v>0</v>
      </c>
      <c r="X439" s="45" t="e">
        <f>IF(AND(IF('[1]#REF'!$H$3="",TRUE,S439&gt;0),IF('[1]#REF'!$H$4="",TRUE,T439&gt;0),IF('[1]#REF'!$H$5="",TRUE,U439&gt;0),IF('[1]#REF'!$H$6="",TRUE,V439&gt;0),IF('[1]#REF'!$H$7="",TRUE,W439&gt;0)),"ACEITAR PARA PRÓXIMA ANÁLISE","REJEITAR NESTA ETAPA")</f>
        <v>#REF!</v>
      </c>
      <c r="Y439" s="10"/>
    </row>
    <row r="440" ht="12.75" hidden="1" customHeight="1" spans="1:25">
      <c r="A440" s="38"/>
      <c r="B440" s="37" t="str">
        <f>'Etapa Seleção (Tit-Abs-Key)'!A439</f>
        <v>REJEITADO</v>
      </c>
      <c r="C440" s="7"/>
      <c r="D440" s="7"/>
      <c r="E440" s="7"/>
      <c r="F440" s="37" t="str">
        <f t="shared" si="0"/>
        <v>DIVERGÊNCIA</v>
      </c>
      <c r="G440" s="6"/>
      <c r="H440" s="6"/>
      <c r="I440" s="6"/>
      <c r="J440" s="6"/>
      <c r="K440" s="6"/>
      <c r="L440" s="6"/>
      <c r="M440" s="6"/>
      <c r="N440" s="6"/>
      <c r="O440" s="6"/>
      <c r="P440" s="6"/>
      <c r="Q440" s="6"/>
      <c r="R440" s="6"/>
      <c r="S440" s="45">
        <v>0</v>
      </c>
      <c r="T440" s="45">
        <v>0</v>
      </c>
      <c r="U440" s="45">
        <v>0</v>
      </c>
      <c r="V440" s="45">
        <v>0</v>
      </c>
      <c r="W440" s="45">
        <v>0</v>
      </c>
      <c r="X440" s="45" t="e">
        <f>IF(AND(IF('[1]#REF'!$H$3="",TRUE,S440&gt;0),IF('[1]#REF'!$H$4="",TRUE,T440&gt;0),IF('[1]#REF'!$H$5="",TRUE,U440&gt;0),IF('[1]#REF'!$H$6="",TRUE,V440&gt;0),IF('[1]#REF'!$H$7="",TRUE,W440&gt;0)),"ACEITAR PARA PRÓXIMA ANÁLISE","REJEITAR NESTA ETAPA")</f>
        <v>#REF!</v>
      </c>
      <c r="Y440" s="10"/>
    </row>
    <row r="441" ht="12.75" hidden="1" customHeight="1" spans="1:25">
      <c r="A441" s="39"/>
      <c r="B441" s="37" t="str">
        <f>'Etapa Seleção (Tit-Abs-Key)'!A440</f>
        <v>REJEITADO</v>
      </c>
      <c r="C441" s="7"/>
      <c r="D441" s="7"/>
      <c r="E441" s="7"/>
      <c r="F441" s="37" t="str">
        <f t="shared" si="0"/>
        <v>DIVERGÊNCIA</v>
      </c>
      <c r="G441" s="6"/>
      <c r="H441" s="6"/>
      <c r="I441" s="6"/>
      <c r="J441" s="6"/>
      <c r="K441" s="6"/>
      <c r="L441" s="6"/>
      <c r="M441" s="6"/>
      <c r="N441" s="6"/>
      <c r="O441" s="6"/>
      <c r="P441" s="6"/>
      <c r="Q441" s="6"/>
      <c r="R441" s="6"/>
      <c r="S441" s="45">
        <v>0</v>
      </c>
      <c r="T441" s="45">
        <v>0</v>
      </c>
      <c r="U441" s="45">
        <v>0</v>
      </c>
      <c r="V441" s="45">
        <v>0</v>
      </c>
      <c r="W441" s="45">
        <v>0</v>
      </c>
      <c r="X441" s="45" t="e">
        <f>IF(AND(IF('[1]#REF'!$H$3="",TRUE,S441&gt;0),IF('[1]#REF'!$H$4="",TRUE,T441&gt;0),IF('[1]#REF'!$H$5="",TRUE,U441&gt;0),IF('[1]#REF'!$H$6="",TRUE,V441&gt;0),IF('[1]#REF'!$H$7="",TRUE,W441&gt;0)),"ACEITAR PARA PRÓXIMA ANÁLISE","REJEITAR NESTA ETAPA")</f>
        <v>#REF!</v>
      </c>
      <c r="Y441" s="10"/>
    </row>
    <row r="442" ht="12.75" hidden="1" customHeight="1" spans="1:25">
      <c r="A442" s="38"/>
      <c r="B442" s="37" t="str">
        <f>'Etapa Seleção (Tit-Abs-Key)'!A441</f>
        <v>REJEITADO</v>
      </c>
      <c r="C442" s="7"/>
      <c r="D442" s="7"/>
      <c r="E442" s="7"/>
      <c r="F442" s="37" t="str">
        <f t="shared" si="0"/>
        <v>DIVERGÊNCIA</v>
      </c>
      <c r="G442" s="6"/>
      <c r="H442" s="6"/>
      <c r="I442" s="6"/>
      <c r="J442" s="6"/>
      <c r="K442" s="6"/>
      <c r="L442" s="6"/>
      <c r="M442" s="6"/>
      <c r="N442" s="6"/>
      <c r="O442" s="6"/>
      <c r="P442" s="6"/>
      <c r="Q442" s="6"/>
      <c r="R442" s="6"/>
      <c r="S442" s="45">
        <v>0</v>
      </c>
      <c r="T442" s="45">
        <v>0</v>
      </c>
      <c r="U442" s="45">
        <v>0</v>
      </c>
      <c r="V442" s="45">
        <v>0</v>
      </c>
      <c r="W442" s="45">
        <v>0</v>
      </c>
      <c r="X442" s="45" t="e">
        <f>IF(AND(IF('[1]#REF'!$H$3="",TRUE,S442&gt;0),IF('[1]#REF'!$H$4="",TRUE,T442&gt;0),IF('[1]#REF'!$H$5="",TRUE,U442&gt;0),IF('[1]#REF'!$H$6="",TRUE,V442&gt;0),IF('[1]#REF'!$H$7="",TRUE,W442&gt;0)),"ACEITAR PARA PRÓXIMA ANÁLISE","REJEITAR NESTA ETAPA")</f>
        <v>#REF!</v>
      </c>
      <c r="Y442" s="10"/>
    </row>
    <row r="443" ht="12.75" hidden="1" customHeight="1" spans="1:25">
      <c r="A443" s="38"/>
      <c r="B443" s="37" t="str">
        <f>'Etapa Seleção (Tit-Abs-Key)'!A442</f>
        <v>REJEITADO</v>
      </c>
      <c r="C443" s="7"/>
      <c r="D443" s="7"/>
      <c r="E443" s="7"/>
      <c r="F443" s="37" t="str">
        <f t="shared" si="0"/>
        <v>DIVERGÊNCIA</v>
      </c>
      <c r="G443" s="6"/>
      <c r="H443" s="6"/>
      <c r="I443" s="6"/>
      <c r="J443" s="6"/>
      <c r="K443" s="6"/>
      <c r="L443" s="6"/>
      <c r="M443" s="6"/>
      <c r="N443" s="6"/>
      <c r="O443" s="6"/>
      <c r="P443" s="6"/>
      <c r="Q443" s="6"/>
      <c r="R443" s="6"/>
      <c r="S443" s="45">
        <v>0</v>
      </c>
      <c r="T443" s="45">
        <v>0</v>
      </c>
      <c r="U443" s="45">
        <v>0</v>
      </c>
      <c r="V443" s="45">
        <v>0</v>
      </c>
      <c r="W443" s="45">
        <v>0</v>
      </c>
      <c r="X443" s="45" t="e">
        <f>IF(AND(IF('[1]#REF'!$H$3="",TRUE,S443&gt;0),IF('[1]#REF'!$H$4="",TRUE,T443&gt;0),IF('[1]#REF'!$H$5="",TRUE,U443&gt;0),IF('[1]#REF'!$H$6="",TRUE,V443&gt;0),IF('[1]#REF'!$H$7="",TRUE,W443&gt;0)),"ACEITAR PARA PRÓXIMA ANÁLISE","REJEITAR NESTA ETAPA")</f>
        <v>#REF!</v>
      </c>
      <c r="Y443" s="10"/>
    </row>
    <row r="444" ht="12.75" hidden="1" customHeight="1" spans="1:25">
      <c r="A444" s="38"/>
      <c r="B444" s="37" t="str">
        <f>'Etapa Seleção (Tit-Abs-Key)'!A443</f>
        <v>REJEITADO</v>
      </c>
      <c r="C444" s="7"/>
      <c r="D444" s="7"/>
      <c r="E444" s="7"/>
      <c r="F444" s="37" t="str">
        <f t="shared" si="0"/>
        <v>DIVERGÊNCIA</v>
      </c>
      <c r="G444" s="6"/>
      <c r="H444" s="6"/>
      <c r="I444" s="6"/>
      <c r="J444" s="6"/>
      <c r="K444" s="6"/>
      <c r="L444" s="6"/>
      <c r="M444" s="6"/>
      <c r="N444" s="6"/>
      <c r="O444" s="6"/>
      <c r="P444" s="6"/>
      <c r="Q444" s="6"/>
      <c r="R444" s="6"/>
      <c r="S444" s="45">
        <v>0</v>
      </c>
      <c r="T444" s="45">
        <v>0</v>
      </c>
      <c r="U444" s="45">
        <v>0</v>
      </c>
      <c r="V444" s="45">
        <v>0</v>
      </c>
      <c r="W444" s="45">
        <v>0</v>
      </c>
      <c r="X444" s="45" t="e">
        <f>IF(AND(IF('[1]#REF'!$H$3="",TRUE,S444&gt;0),IF('[1]#REF'!$H$4="",TRUE,T444&gt;0),IF('[1]#REF'!$H$5="",TRUE,U444&gt;0),IF('[1]#REF'!$H$6="",TRUE,V444&gt;0),IF('[1]#REF'!$H$7="",TRUE,W444&gt;0)),"ACEITAR PARA PRÓXIMA ANÁLISE","REJEITAR NESTA ETAPA")</f>
        <v>#REF!</v>
      </c>
      <c r="Y444" s="10"/>
    </row>
    <row r="445" ht="12.75" hidden="1" customHeight="1" spans="1:25">
      <c r="A445" s="39"/>
      <c r="B445" s="37" t="str">
        <f>'Etapa Seleção (Tit-Abs-Key)'!A444</f>
        <v>REJEITADO</v>
      </c>
      <c r="C445" s="7"/>
      <c r="D445" s="7"/>
      <c r="E445" s="7"/>
      <c r="F445" s="37" t="str">
        <f t="shared" si="0"/>
        <v>DIVERGÊNCIA</v>
      </c>
      <c r="G445" s="6"/>
      <c r="H445" s="6"/>
      <c r="I445" s="6"/>
      <c r="J445" s="6"/>
      <c r="K445" s="6"/>
      <c r="L445" s="6"/>
      <c r="M445" s="6"/>
      <c r="N445" s="6"/>
      <c r="O445" s="6"/>
      <c r="P445" s="6"/>
      <c r="Q445" s="6"/>
      <c r="R445" s="6"/>
      <c r="S445" s="45">
        <v>0</v>
      </c>
      <c r="T445" s="45">
        <v>0</v>
      </c>
      <c r="U445" s="45">
        <v>0</v>
      </c>
      <c r="V445" s="45">
        <v>0</v>
      </c>
      <c r="W445" s="45">
        <v>0</v>
      </c>
      <c r="X445" s="45" t="e">
        <f>IF(AND(IF('[1]#REF'!$H$3="",TRUE,S445&gt;0),IF('[1]#REF'!$H$4="",TRUE,T445&gt;0),IF('[1]#REF'!$H$5="",TRUE,U445&gt;0),IF('[1]#REF'!$H$6="",TRUE,V445&gt;0),IF('[1]#REF'!$H$7="",TRUE,W445&gt;0)),"ACEITAR PARA PRÓXIMA ANÁLISE","REJEITAR NESTA ETAPA")</f>
        <v>#REF!</v>
      </c>
      <c r="Y445" s="10"/>
    </row>
    <row r="446" ht="12.75" hidden="1" customHeight="1" spans="1:25">
      <c r="A446" s="38"/>
      <c r="B446" s="37" t="str">
        <f>'Etapa Seleção (Tit-Abs-Key)'!A445</f>
        <v>REJEITADO</v>
      </c>
      <c r="C446" s="7"/>
      <c r="D446" s="7"/>
      <c r="E446" s="7"/>
      <c r="F446" s="37" t="str">
        <f t="shared" si="0"/>
        <v>DIVERGÊNCIA</v>
      </c>
      <c r="G446" s="6"/>
      <c r="H446" s="6"/>
      <c r="I446" s="6"/>
      <c r="J446" s="6"/>
      <c r="K446" s="6"/>
      <c r="L446" s="6"/>
      <c r="M446" s="6"/>
      <c r="N446" s="6"/>
      <c r="O446" s="6"/>
      <c r="P446" s="6"/>
      <c r="Q446" s="6"/>
      <c r="R446" s="6"/>
      <c r="S446" s="45">
        <v>0</v>
      </c>
      <c r="T446" s="45">
        <v>0</v>
      </c>
      <c r="U446" s="45">
        <v>0</v>
      </c>
      <c r="V446" s="45">
        <v>0</v>
      </c>
      <c r="W446" s="45">
        <v>0</v>
      </c>
      <c r="X446" s="45" t="e">
        <f>IF(AND(IF('[1]#REF'!$H$3="",TRUE,S446&gt;0),IF('[1]#REF'!$H$4="",TRUE,T446&gt;0),IF('[1]#REF'!$H$5="",TRUE,U446&gt;0),IF('[1]#REF'!$H$6="",TRUE,V446&gt;0),IF('[1]#REF'!$H$7="",TRUE,W446&gt;0)),"ACEITAR PARA PRÓXIMA ANÁLISE","REJEITAR NESTA ETAPA")</f>
        <v>#REF!</v>
      </c>
      <c r="Y446" s="10"/>
    </row>
    <row r="447" ht="12.75" hidden="1" customHeight="1" spans="1:25">
      <c r="A447" s="38"/>
      <c r="B447" s="37" t="str">
        <f>'Etapa Seleção (Tit-Abs-Key)'!A446</f>
        <v>REJEITADO</v>
      </c>
      <c r="C447" s="7"/>
      <c r="D447" s="7"/>
      <c r="E447" s="7"/>
      <c r="F447" s="37" t="str">
        <f t="shared" si="0"/>
        <v>DIVERGÊNCIA</v>
      </c>
      <c r="G447" s="6"/>
      <c r="H447" s="6"/>
      <c r="I447" s="6"/>
      <c r="J447" s="6"/>
      <c r="K447" s="6"/>
      <c r="L447" s="6"/>
      <c r="M447" s="6"/>
      <c r="N447" s="6"/>
      <c r="O447" s="6"/>
      <c r="P447" s="6"/>
      <c r="Q447" s="6"/>
      <c r="R447" s="6"/>
      <c r="S447" s="45">
        <v>0</v>
      </c>
      <c r="T447" s="45">
        <v>0</v>
      </c>
      <c r="U447" s="45">
        <v>0</v>
      </c>
      <c r="V447" s="45">
        <v>0</v>
      </c>
      <c r="W447" s="45">
        <v>0</v>
      </c>
      <c r="X447" s="45" t="e">
        <f>IF(AND(IF('[1]#REF'!$H$3="",TRUE,S447&gt;0),IF('[1]#REF'!$H$4="",TRUE,T447&gt;0),IF('[1]#REF'!$H$5="",TRUE,U447&gt;0),IF('[1]#REF'!$H$6="",TRUE,V447&gt;0),IF('[1]#REF'!$H$7="",TRUE,W447&gt;0)),"ACEITAR PARA PRÓXIMA ANÁLISE","REJEITAR NESTA ETAPA")</f>
        <v>#REF!</v>
      </c>
      <c r="Y447" s="10"/>
    </row>
    <row r="448" ht="12.75" hidden="1" customHeight="1" spans="1:25">
      <c r="A448" s="38"/>
      <c r="B448" s="37" t="str">
        <f>'Etapa Seleção (Tit-Abs-Key)'!A447</f>
        <v>REJEITADO</v>
      </c>
      <c r="C448" s="7"/>
      <c r="D448" s="7"/>
      <c r="E448" s="7"/>
      <c r="F448" s="37" t="str">
        <f t="shared" si="0"/>
        <v>DIVERGÊNCIA</v>
      </c>
      <c r="G448" s="6"/>
      <c r="H448" s="6"/>
      <c r="I448" s="6"/>
      <c r="J448" s="6"/>
      <c r="K448" s="6"/>
      <c r="L448" s="6"/>
      <c r="M448" s="6"/>
      <c r="N448" s="6"/>
      <c r="O448" s="6"/>
      <c r="P448" s="6"/>
      <c r="Q448" s="6"/>
      <c r="R448" s="6"/>
      <c r="S448" s="45">
        <v>0</v>
      </c>
      <c r="T448" s="45">
        <v>0</v>
      </c>
      <c r="U448" s="45">
        <v>0</v>
      </c>
      <c r="V448" s="45">
        <v>0</v>
      </c>
      <c r="W448" s="45">
        <v>0</v>
      </c>
      <c r="X448" s="45" t="e">
        <f>IF(AND(IF('[1]#REF'!$H$3="",TRUE,S448&gt;0),IF('[1]#REF'!$H$4="",TRUE,T448&gt;0),IF('[1]#REF'!$H$5="",TRUE,U448&gt;0),IF('[1]#REF'!$H$6="",TRUE,V448&gt;0),IF('[1]#REF'!$H$7="",TRUE,W448&gt;0)),"ACEITAR PARA PRÓXIMA ANÁLISE","REJEITAR NESTA ETAPA")</f>
        <v>#REF!</v>
      </c>
      <c r="Y448" s="10"/>
    </row>
    <row r="449" ht="12.75" hidden="1" customHeight="1" spans="1:25">
      <c r="A449" s="39"/>
      <c r="B449" s="37" t="str">
        <f>'Etapa Seleção (Tit-Abs-Key)'!A448</f>
        <v>REJEITADO</v>
      </c>
      <c r="C449" s="7"/>
      <c r="D449" s="7"/>
      <c r="E449" s="7"/>
      <c r="F449" s="37" t="str">
        <f t="shared" si="0"/>
        <v>DIVERGÊNCIA</v>
      </c>
      <c r="G449" s="6"/>
      <c r="H449" s="6"/>
      <c r="I449" s="6"/>
      <c r="J449" s="6"/>
      <c r="K449" s="6"/>
      <c r="L449" s="6"/>
      <c r="M449" s="6"/>
      <c r="N449" s="6"/>
      <c r="O449" s="6"/>
      <c r="P449" s="6"/>
      <c r="Q449" s="6"/>
      <c r="R449" s="6"/>
      <c r="S449" s="45">
        <v>0</v>
      </c>
      <c r="T449" s="45">
        <v>0</v>
      </c>
      <c r="U449" s="45">
        <v>0</v>
      </c>
      <c r="V449" s="45">
        <v>0</v>
      </c>
      <c r="W449" s="45">
        <v>0</v>
      </c>
      <c r="X449" s="45" t="e">
        <f>IF(AND(IF('[1]#REF'!$H$3="",TRUE,S449&gt;0),IF('[1]#REF'!$H$4="",TRUE,T449&gt;0),IF('[1]#REF'!$H$5="",TRUE,U449&gt;0),IF('[1]#REF'!$H$6="",TRUE,V449&gt;0),IF('[1]#REF'!$H$7="",TRUE,W449&gt;0)),"ACEITAR PARA PRÓXIMA ANÁLISE","REJEITAR NESTA ETAPA")</f>
        <v>#REF!</v>
      </c>
      <c r="Y449" s="10"/>
    </row>
    <row r="450" ht="12.75" hidden="1" customHeight="1" spans="1:25">
      <c r="A450" s="38"/>
      <c r="B450" s="37" t="str">
        <f>'Etapa Seleção (Tit-Abs-Key)'!A449</f>
        <v>REJEITADO</v>
      </c>
      <c r="C450" s="7"/>
      <c r="D450" s="7"/>
      <c r="E450" s="7"/>
      <c r="F450" s="37" t="str">
        <f t="shared" si="0"/>
        <v>DIVERGÊNCIA</v>
      </c>
      <c r="G450" s="6"/>
      <c r="H450" s="6"/>
      <c r="I450" s="6"/>
      <c r="J450" s="6"/>
      <c r="K450" s="6"/>
      <c r="L450" s="6"/>
      <c r="M450" s="6"/>
      <c r="N450" s="6"/>
      <c r="O450" s="6"/>
      <c r="P450" s="6"/>
      <c r="Q450" s="6"/>
      <c r="R450" s="6"/>
      <c r="S450" s="45">
        <v>0</v>
      </c>
      <c r="T450" s="45">
        <v>0</v>
      </c>
      <c r="U450" s="45">
        <v>0</v>
      </c>
      <c r="V450" s="45">
        <v>0</v>
      </c>
      <c r="W450" s="45">
        <v>0</v>
      </c>
      <c r="X450" s="45" t="e">
        <f>IF(AND(IF('[1]#REF'!$H$3="",TRUE,S450&gt;0),IF('[1]#REF'!$H$4="",TRUE,T450&gt;0),IF('[1]#REF'!$H$5="",TRUE,U450&gt;0),IF('[1]#REF'!$H$6="",TRUE,V450&gt;0),IF('[1]#REF'!$H$7="",TRUE,W450&gt;0)),"ACEITAR PARA PRÓXIMA ANÁLISE","REJEITAR NESTA ETAPA")</f>
        <v>#REF!</v>
      </c>
      <c r="Y450" s="10"/>
    </row>
    <row r="451" ht="12.75" hidden="1" customHeight="1" spans="1:25">
      <c r="A451" s="38"/>
      <c r="B451" s="37" t="str">
        <f>'Etapa Seleção (Tit-Abs-Key)'!A450</f>
        <v>REJEITADO</v>
      </c>
      <c r="C451" s="7"/>
      <c r="D451" s="7"/>
      <c r="E451" s="7"/>
      <c r="F451" s="37" t="str">
        <f t="shared" si="0"/>
        <v>DIVERGÊNCIA</v>
      </c>
      <c r="G451" s="6"/>
      <c r="H451" s="6"/>
      <c r="I451" s="6"/>
      <c r="J451" s="6"/>
      <c r="K451" s="6"/>
      <c r="L451" s="6"/>
      <c r="M451" s="6"/>
      <c r="N451" s="6"/>
      <c r="O451" s="6"/>
      <c r="P451" s="6"/>
      <c r="Q451" s="6"/>
      <c r="R451" s="6"/>
      <c r="S451" s="45">
        <v>0</v>
      </c>
      <c r="T451" s="45">
        <v>0</v>
      </c>
      <c r="U451" s="45">
        <v>0</v>
      </c>
      <c r="V451" s="45">
        <v>0</v>
      </c>
      <c r="W451" s="45">
        <v>0</v>
      </c>
      <c r="X451" s="45" t="e">
        <f>IF(AND(IF('[1]#REF'!$H$3="",TRUE,S451&gt;0),IF('[1]#REF'!$H$4="",TRUE,T451&gt;0),IF('[1]#REF'!$H$5="",TRUE,U451&gt;0),IF('[1]#REF'!$H$6="",TRUE,V451&gt;0),IF('[1]#REF'!$H$7="",TRUE,W451&gt;0)),"ACEITAR PARA PRÓXIMA ANÁLISE","REJEITAR NESTA ETAPA")</f>
        <v>#REF!</v>
      </c>
      <c r="Y451" s="10"/>
    </row>
    <row r="452" ht="12.75" hidden="1" customHeight="1" spans="1:25">
      <c r="A452" s="38"/>
      <c r="B452" s="37" t="str">
        <f>'Etapa Seleção (Tit-Abs-Key)'!A451</f>
        <v>REJEITADO</v>
      </c>
      <c r="C452" s="7"/>
      <c r="D452" s="7"/>
      <c r="E452" s="7"/>
      <c r="F452" s="37" t="str">
        <f t="shared" si="0"/>
        <v>DIVERGÊNCIA</v>
      </c>
      <c r="G452" s="6"/>
      <c r="H452" s="6"/>
      <c r="I452" s="6"/>
      <c r="J452" s="6"/>
      <c r="K452" s="6"/>
      <c r="L452" s="6"/>
      <c r="M452" s="6"/>
      <c r="N452" s="6"/>
      <c r="O452" s="6"/>
      <c r="P452" s="6"/>
      <c r="Q452" s="6"/>
      <c r="R452" s="6"/>
      <c r="S452" s="45">
        <v>0</v>
      </c>
      <c r="T452" s="45">
        <v>0</v>
      </c>
      <c r="U452" s="45">
        <v>0</v>
      </c>
      <c r="V452" s="45">
        <v>0</v>
      </c>
      <c r="W452" s="45">
        <v>0</v>
      </c>
      <c r="X452" s="45" t="e">
        <f>IF(AND(IF('[1]#REF'!$H$3="",TRUE,S452&gt;0),IF('[1]#REF'!$H$4="",TRUE,T452&gt;0),IF('[1]#REF'!$H$5="",TRUE,U452&gt;0),IF('[1]#REF'!$H$6="",TRUE,V452&gt;0),IF('[1]#REF'!$H$7="",TRUE,W452&gt;0)),"ACEITAR PARA PRÓXIMA ANÁLISE","REJEITAR NESTA ETAPA")</f>
        <v>#REF!</v>
      </c>
      <c r="Y452" s="10"/>
    </row>
    <row r="453" ht="12.75" hidden="1" customHeight="1" spans="1:25">
      <c r="A453" s="38"/>
      <c r="B453" s="37" t="str">
        <f>'Etapa Seleção (Tit-Abs-Key)'!A452</f>
        <v>REJEITADO</v>
      </c>
      <c r="C453" s="7"/>
      <c r="D453" s="7"/>
      <c r="E453" s="7"/>
      <c r="F453" s="37" t="str">
        <f t="shared" si="0"/>
        <v>DIVERGÊNCIA</v>
      </c>
      <c r="G453" s="6"/>
      <c r="H453" s="6"/>
      <c r="I453" s="6"/>
      <c r="J453" s="6"/>
      <c r="K453" s="6"/>
      <c r="L453" s="6"/>
      <c r="M453" s="6"/>
      <c r="N453" s="6"/>
      <c r="O453" s="6"/>
      <c r="P453" s="6"/>
      <c r="Q453" s="6"/>
      <c r="R453" s="6"/>
      <c r="S453" s="45">
        <v>0</v>
      </c>
      <c r="T453" s="45">
        <v>0</v>
      </c>
      <c r="U453" s="45">
        <v>0</v>
      </c>
      <c r="V453" s="45">
        <v>0</v>
      </c>
      <c r="W453" s="45">
        <v>0</v>
      </c>
      <c r="X453" s="45" t="e">
        <f>IF(AND(IF('[1]#REF'!$H$3="",TRUE,S453&gt;0),IF('[1]#REF'!$H$4="",TRUE,T453&gt;0),IF('[1]#REF'!$H$5="",TRUE,U453&gt;0),IF('[1]#REF'!$H$6="",TRUE,V453&gt;0),IF('[1]#REF'!$H$7="",TRUE,W453&gt;0)),"ACEITAR PARA PRÓXIMA ANÁLISE","REJEITAR NESTA ETAPA")</f>
        <v>#REF!</v>
      </c>
      <c r="Y453" s="10"/>
    </row>
    <row r="454" ht="12.75" hidden="1" customHeight="1" spans="1:25">
      <c r="A454" s="38"/>
      <c r="B454" s="37" t="str">
        <f>'Etapa Seleção (Tit-Abs-Key)'!A453</f>
        <v>REJEITADO</v>
      </c>
      <c r="C454" s="7"/>
      <c r="D454" s="7"/>
      <c r="E454" s="7"/>
      <c r="F454" s="37" t="str">
        <f t="shared" si="0"/>
        <v>DIVERGÊNCIA</v>
      </c>
      <c r="G454" s="6"/>
      <c r="H454" s="6"/>
      <c r="I454" s="6"/>
      <c r="J454" s="6"/>
      <c r="K454" s="6"/>
      <c r="L454" s="6"/>
      <c r="M454" s="6"/>
      <c r="N454" s="6"/>
      <c r="O454" s="6"/>
      <c r="P454" s="6"/>
      <c r="Q454" s="6"/>
      <c r="R454" s="6"/>
      <c r="S454" s="45">
        <v>0</v>
      </c>
      <c r="T454" s="45">
        <v>0</v>
      </c>
      <c r="U454" s="45">
        <v>0</v>
      </c>
      <c r="V454" s="45">
        <v>0</v>
      </c>
      <c r="W454" s="45">
        <v>0</v>
      </c>
      <c r="X454" s="45" t="e">
        <f>IF(AND(IF('[1]#REF'!$H$3="",TRUE,S454&gt;0),IF('[1]#REF'!$H$4="",TRUE,T454&gt;0),IF('[1]#REF'!$H$5="",TRUE,U454&gt;0),IF('[1]#REF'!$H$6="",TRUE,V454&gt;0),IF('[1]#REF'!$H$7="",TRUE,W454&gt;0)),"ACEITAR PARA PRÓXIMA ANÁLISE","REJEITAR NESTA ETAPA")</f>
        <v>#REF!</v>
      </c>
      <c r="Y454" s="10"/>
    </row>
    <row r="455" ht="12.75" hidden="1" customHeight="1" spans="1:25">
      <c r="A455" s="38"/>
      <c r="B455" s="37" t="str">
        <f>'Etapa Seleção (Tit-Abs-Key)'!A454</f>
        <v>REJEITADO</v>
      </c>
      <c r="C455" s="7"/>
      <c r="D455" s="7"/>
      <c r="E455" s="7"/>
      <c r="F455" s="37" t="str">
        <f t="shared" si="0"/>
        <v>DIVERGÊNCIA</v>
      </c>
      <c r="G455" s="6"/>
      <c r="H455" s="6"/>
      <c r="I455" s="6"/>
      <c r="J455" s="6"/>
      <c r="K455" s="6"/>
      <c r="L455" s="6"/>
      <c r="M455" s="6"/>
      <c r="N455" s="6"/>
      <c r="O455" s="6"/>
      <c r="P455" s="6"/>
      <c r="Q455" s="6"/>
      <c r="R455" s="6"/>
      <c r="S455" s="45">
        <v>0</v>
      </c>
      <c r="T455" s="45">
        <v>0</v>
      </c>
      <c r="U455" s="45">
        <v>0</v>
      </c>
      <c r="V455" s="45">
        <v>0</v>
      </c>
      <c r="W455" s="45">
        <v>0</v>
      </c>
      <c r="X455" s="45" t="e">
        <f>IF(AND(IF('[1]#REF'!$H$3="",TRUE,S455&gt;0),IF('[1]#REF'!$H$4="",TRUE,T455&gt;0),IF('[1]#REF'!$H$5="",TRUE,U455&gt;0),IF('[1]#REF'!$H$6="",TRUE,V455&gt;0),IF('[1]#REF'!$H$7="",TRUE,W455&gt;0)),"ACEITAR PARA PRÓXIMA ANÁLISE","REJEITAR NESTA ETAPA")</f>
        <v>#REF!</v>
      </c>
      <c r="Y455" s="10"/>
    </row>
    <row r="456" ht="12.75" hidden="1" customHeight="1" spans="1:25">
      <c r="A456" s="39"/>
      <c r="B456" s="37" t="str">
        <f>'Etapa Seleção (Tit-Abs-Key)'!A455</f>
        <v>REJEITADO</v>
      </c>
      <c r="C456" s="7"/>
      <c r="D456" s="7"/>
      <c r="E456" s="7"/>
      <c r="F456" s="37" t="str">
        <f t="shared" si="0"/>
        <v>DIVERGÊNCIA</v>
      </c>
      <c r="G456" s="6"/>
      <c r="H456" s="6"/>
      <c r="I456" s="6"/>
      <c r="J456" s="6"/>
      <c r="K456" s="6"/>
      <c r="L456" s="6"/>
      <c r="M456" s="6"/>
      <c r="N456" s="6"/>
      <c r="O456" s="6"/>
      <c r="P456" s="6"/>
      <c r="Q456" s="6"/>
      <c r="R456" s="6"/>
      <c r="S456" s="45">
        <v>0</v>
      </c>
      <c r="T456" s="45">
        <v>0</v>
      </c>
      <c r="U456" s="45">
        <v>0</v>
      </c>
      <c r="V456" s="45">
        <v>0</v>
      </c>
      <c r="W456" s="45">
        <v>0</v>
      </c>
      <c r="X456" s="45" t="e">
        <f>IF(AND(IF('[1]#REF'!$H$3="",TRUE,S456&gt;0),IF('[1]#REF'!$H$4="",TRUE,T456&gt;0),IF('[1]#REF'!$H$5="",TRUE,U456&gt;0),IF('[1]#REF'!$H$6="",TRUE,V456&gt;0),IF('[1]#REF'!$H$7="",TRUE,W456&gt;0)),"ACEITAR PARA PRÓXIMA ANÁLISE","REJEITAR NESTA ETAPA")</f>
        <v>#REF!</v>
      </c>
      <c r="Y456" s="10"/>
    </row>
    <row r="457" ht="12.75" hidden="1" customHeight="1" spans="1:25">
      <c r="A457" s="38"/>
      <c r="B457" s="37" t="str">
        <f>'Etapa Seleção (Tit-Abs-Key)'!A456</f>
        <v>REJEITADO</v>
      </c>
      <c r="C457" s="7"/>
      <c r="D457" s="7"/>
      <c r="E457" s="7"/>
      <c r="F457" s="37" t="str">
        <f t="shared" si="0"/>
        <v>DIVERGÊNCIA</v>
      </c>
      <c r="G457" s="6"/>
      <c r="H457" s="6"/>
      <c r="I457" s="6"/>
      <c r="J457" s="6"/>
      <c r="K457" s="6"/>
      <c r="L457" s="6"/>
      <c r="M457" s="6"/>
      <c r="N457" s="6"/>
      <c r="O457" s="6"/>
      <c r="P457" s="6"/>
      <c r="Q457" s="6"/>
      <c r="R457" s="6"/>
      <c r="S457" s="45">
        <v>0</v>
      </c>
      <c r="T457" s="45">
        <v>0</v>
      </c>
      <c r="U457" s="45">
        <v>0</v>
      </c>
      <c r="V457" s="45">
        <v>0</v>
      </c>
      <c r="W457" s="45">
        <v>0</v>
      </c>
      <c r="X457" s="45" t="e">
        <f>IF(AND(IF('[1]#REF'!$H$3="",TRUE,S457&gt;0),IF('[1]#REF'!$H$4="",TRUE,T457&gt;0),IF('[1]#REF'!$H$5="",TRUE,U457&gt;0),IF('[1]#REF'!$H$6="",TRUE,V457&gt;0),IF('[1]#REF'!$H$7="",TRUE,W457&gt;0)),"ACEITAR PARA PRÓXIMA ANÁLISE","REJEITAR NESTA ETAPA")</f>
        <v>#REF!</v>
      </c>
      <c r="Y457" s="10"/>
    </row>
    <row r="458" ht="12.75" hidden="1" customHeight="1" spans="1:25">
      <c r="A458" s="38"/>
      <c r="B458" s="37" t="str">
        <f>'Etapa Seleção (Tit-Abs-Key)'!A457</f>
        <v>REJEITADO</v>
      </c>
      <c r="C458" s="7"/>
      <c r="D458" s="7"/>
      <c r="E458" s="7"/>
      <c r="F458" s="37" t="str">
        <f t="shared" si="0"/>
        <v>DIVERGÊNCIA</v>
      </c>
      <c r="G458" s="6"/>
      <c r="H458" s="6"/>
      <c r="I458" s="6"/>
      <c r="J458" s="6"/>
      <c r="K458" s="6"/>
      <c r="L458" s="6"/>
      <c r="M458" s="6"/>
      <c r="N458" s="6"/>
      <c r="O458" s="6"/>
      <c r="P458" s="6"/>
      <c r="Q458" s="6"/>
      <c r="R458" s="6"/>
      <c r="S458" s="45">
        <v>0</v>
      </c>
      <c r="T458" s="45">
        <v>0</v>
      </c>
      <c r="U458" s="45">
        <v>0</v>
      </c>
      <c r="V458" s="45">
        <v>0</v>
      </c>
      <c r="W458" s="45">
        <v>0</v>
      </c>
      <c r="X458" s="45" t="e">
        <f>IF(AND(IF('[1]#REF'!$H$3="",TRUE,S458&gt;0),IF('[1]#REF'!$H$4="",TRUE,T458&gt;0),IF('[1]#REF'!$H$5="",TRUE,U458&gt;0),IF('[1]#REF'!$H$6="",TRUE,V458&gt;0),IF('[1]#REF'!$H$7="",TRUE,W458&gt;0)),"ACEITAR PARA PRÓXIMA ANÁLISE","REJEITAR NESTA ETAPA")</f>
        <v>#REF!</v>
      </c>
      <c r="Y458" s="10"/>
    </row>
    <row r="459" ht="12.75" hidden="1" customHeight="1" spans="1:25">
      <c r="A459" s="38"/>
      <c r="B459" s="37" t="str">
        <f>'Etapa Seleção (Tit-Abs-Key)'!A458</f>
        <v>REJEITADO</v>
      </c>
      <c r="C459" s="7"/>
      <c r="D459" s="7"/>
      <c r="E459" s="7"/>
      <c r="F459" s="37" t="str">
        <f t="shared" si="0"/>
        <v>DIVERGÊNCIA</v>
      </c>
      <c r="G459" s="6"/>
      <c r="H459" s="6"/>
      <c r="I459" s="6"/>
      <c r="J459" s="6"/>
      <c r="K459" s="6"/>
      <c r="L459" s="6"/>
      <c r="M459" s="6"/>
      <c r="N459" s="6"/>
      <c r="O459" s="6"/>
      <c r="P459" s="6"/>
      <c r="Q459" s="6"/>
      <c r="R459" s="6"/>
      <c r="S459" s="45">
        <v>0</v>
      </c>
      <c r="T459" s="45">
        <v>0</v>
      </c>
      <c r="U459" s="45">
        <v>0</v>
      </c>
      <c r="V459" s="45">
        <v>0</v>
      </c>
      <c r="W459" s="45">
        <v>0</v>
      </c>
      <c r="X459" s="45" t="e">
        <f>IF(AND(IF('[1]#REF'!$H$3="",TRUE,S459&gt;0),IF('[1]#REF'!$H$4="",TRUE,T459&gt;0),IF('[1]#REF'!$H$5="",TRUE,U459&gt;0),IF('[1]#REF'!$H$6="",TRUE,V459&gt;0),IF('[1]#REF'!$H$7="",TRUE,W459&gt;0)),"ACEITAR PARA PRÓXIMA ANÁLISE","REJEITAR NESTA ETAPA")</f>
        <v>#REF!</v>
      </c>
      <c r="Y459" s="10"/>
    </row>
    <row r="460" ht="12.75" hidden="1" customHeight="1" spans="1:25">
      <c r="A460" s="39"/>
      <c r="B460" s="37" t="str">
        <f>'Etapa Seleção (Tit-Abs-Key)'!A459</f>
        <v>REJEITADO</v>
      </c>
      <c r="C460" s="7"/>
      <c r="D460" s="7"/>
      <c r="E460" s="7"/>
      <c r="F460" s="37" t="str">
        <f t="shared" si="0"/>
        <v>DIVERGÊNCIA</v>
      </c>
      <c r="G460" s="6"/>
      <c r="H460" s="6"/>
      <c r="I460" s="6"/>
      <c r="J460" s="6"/>
      <c r="K460" s="6"/>
      <c r="L460" s="6"/>
      <c r="M460" s="6"/>
      <c r="N460" s="6"/>
      <c r="O460" s="6"/>
      <c r="P460" s="6"/>
      <c r="Q460" s="6"/>
      <c r="R460" s="6"/>
      <c r="S460" s="45">
        <v>0</v>
      </c>
      <c r="T460" s="45">
        <v>0</v>
      </c>
      <c r="U460" s="45">
        <v>0</v>
      </c>
      <c r="V460" s="45">
        <v>0</v>
      </c>
      <c r="W460" s="45">
        <v>0</v>
      </c>
      <c r="X460" s="45" t="e">
        <f>IF(AND(IF('[1]#REF'!$H$3="",TRUE,S460&gt;0),IF('[1]#REF'!$H$4="",TRUE,T460&gt;0),IF('[1]#REF'!$H$5="",TRUE,U460&gt;0),IF('[1]#REF'!$H$6="",TRUE,V460&gt;0),IF('[1]#REF'!$H$7="",TRUE,W460&gt;0)),"ACEITAR PARA PRÓXIMA ANÁLISE","REJEITAR NESTA ETAPA")</f>
        <v>#REF!</v>
      </c>
      <c r="Y460" s="10"/>
    </row>
    <row r="461" ht="12.75" hidden="1" customHeight="1" spans="1:25">
      <c r="A461" s="38"/>
      <c r="B461" s="37" t="str">
        <f>'Etapa Seleção (Tit-Abs-Key)'!A460</f>
        <v>REJEITADO</v>
      </c>
      <c r="C461" s="7"/>
      <c r="D461" s="7"/>
      <c r="E461" s="7"/>
      <c r="F461" s="37" t="str">
        <f t="shared" si="0"/>
        <v>DIVERGÊNCIA</v>
      </c>
      <c r="G461" s="6"/>
      <c r="H461" s="6"/>
      <c r="I461" s="6"/>
      <c r="J461" s="6"/>
      <c r="K461" s="6"/>
      <c r="L461" s="6"/>
      <c r="M461" s="6"/>
      <c r="N461" s="6"/>
      <c r="O461" s="6"/>
      <c r="P461" s="6"/>
      <c r="Q461" s="6"/>
      <c r="R461" s="6"/>
      <c r="S461" s="45">
        <v>0</v>
      </c>
      <c r="T461" s="45">
        <v>0</v>
      </c>
      <c r="U461" s="45">
        <v>0</v>
      </c>
      <c r="V461" s="45">
        <v>0</v>
      </c>
      <c r="W461" s="45">
        <v>0</v>
      </c>
      <c r="X461" s="45" t="e">
        <f>IF(AND(IF('[1]#REF'!$H$3="",TRUE,S461&gt;0),IF('[1]#REF'!$H$4="",TRUE,T461&gt;0),IF('[1]#REF'!$H$5="",TRUE,U461&gt;0),IF('[1]#REF'!$H$6="",TRUE,V461&gt;0),IF('[1]#REF'!$H$7="",TRUE,W461&gt;0)),"ACEITAR PARA PRÓXIMA ANÁLISE","REJEITAR NESTA ETAPA")</f>
        <v>#REF!</v>
      </c>
      <c r="Y461" s="10"/>
    </row>
    <row r="462" ht="12.75" hidden="1" customHeight="1" spans="1:25">
      <c r="A462" s="38"/>
      <c r="B462" s="37" t="str">
        <f>'Etapa Seleção (Tit-Abs-Key)'!A461</f>
        <v>REJEITADO</v>
      </c>
      <c r="C462" s="7"/>
      <c r="D462" s="7"/>
      <c r="E462" s="7"/>
      <c r="F462" s="37" t="str">
        <f t="shared" si="0"/>
        <v>DIVERGÊNCIA</v>
      </c>
      <c r="G462" s="6"/>
      <c r="H462" s="6"/>
      <c r="I462" s="6"/>
      <c r="J462" s="6"/>
      <c r="K462" s="6"/>
      <c r="L462" s="6"/>
      <c r="M462" s="6"/>
      <c r="N462" s="6"/>
      <c r="O462" s="6"/>
      <c r="P462" s="6"/>
      <c r="Q462" s="6"/>
      <c r="R462" s="6"/>
      <c r="S462" s="45">
        <v>0</v>
      </c>
      <c r="T462" s="45">
        <v>0</v>
      </c>
      <c r="U462" s="45">
        <v>0</v>
      </c>
      <c r="V462" s="45">
        <v>0</v>
      </c>
      <c r="W462" s="45">
        <v>0</v>
      </c>
      <c r="X462" s="45" t="e">
        <f>IF(AND(IF('[1]#REF'!$H$3="",TRUE,S462&gt;0),IF('[1]#REF'!$H$4="",TRUE,T462&gt;0),IF('[1]#REF'!$H$5="",TRUE,U462&gt;0),IF('[1]#REF'!$H$6="",TRUE,V462&gt;0),IF('[1]#REF'!$H$7="",TRUE,W462&gt;0)),"ACEITAR PARA PRÓXIMA ANÁLISE","REJEITAR NESTA ETAPA")</f>
        <v>#REF!</v>
      </c>
      <c r="Y462" s="10"/>
    </row>
    <row r="463" ht="12.75" hidden="1" customHeight="1" spans="1:25">
      <c r="A463" s="38"/>
      <c r="B463" s="37" t="str">
        <f>'Etapa Seleção (Tit-Abs-Key)'!A462</f>
        <v>REJEITADO</v>
      </c>
      <c r="C463" s="7"/>
      <c r="D463" s="7"/>
      <c r="E463" s="7"/>
      <c r="F463" s="37" t="str">
        <f t="shared" si="0"/>
        <v>DIVERGÊNCIA</v>
      </c>
      <c r="G463" s="6"/>
      <c r="H463" s="6"/>
      <c r="I463" s="6"/>
      <c r="J463" s="6"/>
      <c r="K463" s="6"/>
      <c r="L463" s="6"/>
      <c r="M463" s="6"/>
      <c r="N463" s="6"/>
      <c r="O463" s="6"/>
      <c r="P463" s="6"/>
      <c r="Q463" s="6"/>
      <c r="R463" s="6"/>
      <c r="S463" s="45">
        <v>0</v>
      </c>
      <c r="T463" s="45">
        <v>0</v>
      </c>
      <c r="U463" s="45">
        <v>0</v>
      </c>
      <c r="V463" s="45">
        <v>0</v>
      </c>
      <c r="W463" s="45">
        <v>0</v>
      </c>
      <c r="X463" s="45" t="e">
        <f>IF(AND(IF('[1]#REF'!$H$3="",TRUE,S463&gt;0),IF('[1]#REF'!$H$4="",TRUE,T463&gt;0),IF('[1]#REF'!$H$5="",TRUE,U463&gt;0),IF('[1]#REF'!$H$6="",TRUE,V463&gt;0),IF('[1]#REF'!$H$7="",TRUE,W463&gt;0)),"ACEITAR PARA PRÓXIMA ANÁLISE","REJEITAR NESTA ETAPA")</f>
        <v>#REF!</v>
      </c>
      <c r="Y463" s="10"/>
    </row>
    <row r="464" ht="12.75" hidden="1" customHeight="1" spans="1:25">
      <c r="A464" s="39"/>
      <c r="B464" s="37" t="str">
        <f>'Etapa Seleção (Tit-Abs-Key)'!A463</f>
        <v>REJEITADO</v>
      </c>
      <c r="C464" s="7"/>
      <c r="D464" s="7"/>
      <c r="E464" s="7"/>
      <c r="F464" s="37" t="str">
        <f t="shared" si="0"/>
        <v>DIVERGÊNCIA</v>
      </c>
      <c r="G464" s="6"/>
      <c r="H464" s="6"/>
      <c r="I464" s="6"/>
      <c r="J464" s="6"/>
      <c r="K464" s="6"/>
      <c r="L464" s="6"/>
      <c r="M464" s="6"/>
      <c r="N464" s="6"/>
      <c r="O464" s="6"/>
      <c r="P464" s="6"/>
      <c r="Q464" s="6"/>
      <c r="R464" s="6"/>
      <c r="S464" s="45">
        <v>0</v>
      </c>
      <c r="T464" s="45">
        <v>0</v>
      </c>
      <c r="U464" s="45">
        <v>0</v>
      </c>
      <c r="V464" s="45">
        <v>0</v>
      </c>
      <c r="W464" s="45">
        <v>0</v>
      </c>
      <c r="X464" s="45" t="e">
        <f>IF(AND(IF('[1]#REF'!$H$3="",TRUE,S464&gt;0),IF('[1]#REF'!$H$4="",TRUE,T464&gt;0),IF('[1]#REF'!$H$5="",TRUE,U464&gt;0),IF('[1]#REF'!$H$6="",TRUE,V464&gt;0),IF('[1]#REF'!$H$7="",TRUE,W464&gt;0)),"ACEITAR PARA PRÓXIMA ANÁLISE","REJEITAR NESTA ETAPA")</f>
        <v>#REF!</v>
      </c>
      <c r="Y464" s="10"/>
    </row>
    <row r="465" ht="12.75" hidden="1" customHeight="1" spans="1:25">
      <c r="A465" s="38"/>
      <c r="B465" s="37" t="str">
        <f>'Etapa Seleção (Tit-Abs-Key)'!A464</f>
        <v>REJEITADO</v>
      </c>
      <c r="C465" s="7"/>
      <c r="D465" s="7"/>
      <c r="E465" s="7"/>
      <c r="F465" s="37" t="str">
        <f t="shared" si="0"/>
        <v>DIVERGÊNCIA</v>
      </c>
      <c r="G465" s="6"/>
      <c r="H465" s="6"/>
      <c r="I465" s="6"/>
      <c r="J465" s="6"/>
      <c r="K465" s="6"/>
      <c r="L465" s="6"/>
      <c r="M465" s="6"/>
      <c r="N465" s="6"/>
      <c r="O465" s="6"/>
      <c r="P465" s="6"/>
      <c r="Q465" s="6"/>
      <c r="R465" s="6"/>
      <c r="S465" s="45">
        <v>0</v>
      </c>
      <c r="T465" s="45">
        <v>0</v>
      </c>
      <c r="U465" s="45">
        <v>0</v>
      </c>
      <c r="V465" s="45">
        <v>0</v>
      </c>
      <c r="W465" s="45">
        <v>0</v>
      </c>
      <c r="X465" s="45" t="e">
        <f>IF(AND(IF('[1]#REF'!$H$3="",TRUE,S465&gt;0),IF('[1]#REF'!$H$4="",TRUE,T465&gt;0),IF('[1]#REF'!$H$5="",TRUE,U465&gt;0),IF('[1]#REF'!$H$6="",TRUE,V465&gt;0),IF('[1]#REF'!$H$7="",TRUE,W465&gt;0)),"ACEITAR PARA PRÓXIMA ANÁLISE","REJEITAR NESTA ETAPA")</f>
        <v>#REF!</v>
      </c>
      <c r="Y465" s="10"/>
    </row>
    <row r="466" ht="12.75" hidden="1" customHeight="1" spans="1:25">
      <c r="A466" s="38"/>
      <c r="B466" s="37" t="str">
        <f>'Etapa Seleção (Tit-Abs-Key)'!A465</f>
        <v>REJEITADO</v>
      </c>
      <c r="C466" s="7"/>
      <c r="D466" s="7"/>
      <c r="E466" s="7"/>
      <c r="F466" s="37" t="str">
        <f t="shared" si="0"/>
        <v>DIVERGÊNCIA</v>
      </c>
      <c r="G466" s="6"/>
      <c r="H466" s="6"/>
      <c r="I466" s="6"/>
      <c r="J466" s="6"/>
      <c r="K466" s="6"/>
      <c r="L466" s="6"/>
      <c r="M466" s="6"/>
      <c r="N466" s="6"/>
      <c r="O466" s="6"/>
      <c r="P466" s="6"/>
      <c r="Q466" s="6"/>
      <c r="R466" s="6"/>
      <c r="S466" s="45">
        <v>0</v>
      </c>
      <c r="T466" s="45">
        <v>0</v>
      </c>
      <c r="U466" s="45">
        <v>0</v>
      </c>
      <c r="V466" s="45">
        <v>0</v>
      </c>
      <c r="W466" s="45">
        <v>0</v>
      </c>
      <c r="X466" s="45" t="e">
        <f>IF(AND(IF('[1]#REF'!$H$3="",TRUE,S466&gt;0),IF('[1]#REF'!$H$4="",TRUE,T466&gt;0),IF('[1]#REF'!$H$5="",TRUE,U466&gt;0),IF('[1]#REF'!$H$6="",TRUE,V466&gt;0),IF('[1]#REF'!$H$7="",TRUE,W466&gt;0)),"ACEITAR PARA PRÓXIMA ANÁLISE","REJEITAR NESTA ETAPA")</f>
        <v>#REF!</v>
      </c>
      <c r="Y466" s="10"/>
    </row>
    <row r="467" ht="12.75" hidden="1" customHeight="1" spans="1:25">
      <c r="A467" s="38"/>
      <c r="B467" s="37" t="str">
        <f>'Etapa Seleção (Tit-Abs-Key)'!A466</f>
        <v>REJEITADO</v>
      </c>
      <c r="C467" s="7"/>
      <c r="D467" s="7"/>
      <c r="E467" s="7"/>
      <c r="F467" s="37" t="str">
        <f t="shared" si="0"/>
        <v>DIVERGÊNCIA</v>
      </c>
      <c r="G467" s="6"/>
      <c r="H467" s="6"/>
      <c r="I467" s="6"/>
      <c r="J467" s="6"/>
      <c r="K467" s="6"/>
      <c r="L467" s="6"/>
      <c r="M467" s="6"/>
      <c r="N467" s="6"/>
      <c r="O467" s="6"/>
      <c r="P467" s="6"/>
      <c r="Q467" s="6"/>
      <c r="R467" s="6"/>
      <c r="S467" s="45">
        <v>0</v>
      </c>
      <c r="T467" s="45">
        <v>0</v>
      </c>
      <c r="U467" s="45">
        <v>0</v>
      </c>
      <c r="V467" s="45">
        <v>0</v>
      </c>
      <c r="W467" s="45">
        <v>0</v>
      </c>
      <c r="X467" s="45" t="e">
        <f>IF(AND(IF('[1]#REF'!$H$3="",TRUE,S467&gt;0),IF('[1]#REF'!$H$4="",TRUE,T467&gt;0),IF('[1]#REF'!$H$5="",TRUE,U467&gt;0),IF('[1]#REF'!$H$6="",TRUE,V467&gt;0),IF('[1]#REF'!$H$7="",TRUE,W467&gt;0)),"ACEITAR PARA PRÓXIMA ANÁLISE","REJEITAR NESTA ETAPA")</f>
        <v>#REF!</v>
      </c>
      <c r="Y467" s="10"/>
    </row>
    <row r="468" ht="12.75" hidden="1" customHeight="1" spans="1:25">
      <c r="A468" s="38"/>
      <c r="B468" s="37" t="str">
        <f>'Etapa Seleção (Tit-Abs-Key)'!A467</f>
        <v>REJEITADO</v>
      </c>
      <c r="C468" s="7"/>
      <c r="D468" s="7"/>
      <c r="E468" s="7"/>
      <c r="F468" s="37" t="str">
        <f t="shared" si="0"/>
        <v>DIVERGÊNCIA</v>
      </c>
      <c r="G468" s="6"/>
      <c r="H468" s="6"/>
      <c r="I468" s="6"/>
      <c r="J468" s="6"/>
      <c r="K468" s="6"/>
      <c r="L468" s="6"/>
      <c r="M468" s="6"/>
      <c r="N468" s="6"/>
      <c r="O468" s="6"/>
      <c r="P468" s="6"/>
      <c r="Q468" s="6"/>
      <c r="R468" s="6"/>
      <c r="S468" s="45">
        <v>0</v>
      </c>
      <c r="T468" s="45">
        <v>0</v>
      </c>
      <c r="U468" s="45">
        <v>0</v>
      </c>
      <c r="V468" s="45">
        <v>0</v>
      </c>
      <c r="W468" s="45">
        <v>0</v>
      </c>
      <c r="X468" s="45" t="e">
        <f>IF(AND(IF('[1]#REF'!$H$3="",TRUE,S468&gt;0),IF('[1]#REF'!$H$4="",TRUE,T468&gt;0),IF('[1]#REF'!$H$5="",TRUE,U468&gt;0),IF('[1]#REF'!$H$6="",TRUE,V468&gt;0),IF('[1]#REF'!$H$7="",TRUE,W468&gt;0)),"ACEITAR PARA PRÓXIMA ANÁLISE","REJEITAR NESTA ETAPA")</f>
        <v>#REF!</v>
      </c>
      <c r="Y468" s="10"/>
    </row>
    <row r="469" ht="12.75" hidden="1" customHeight="1" spans="1:25">
      <c r="A469" s="38"/>
      <c r="B469" s="37" t="str">
        <f>'Etapa Seleção (Tit-Abs-Key)'!A468</f>
        <v>REJEITADO</v>
      </c>
      <c r="C469" s="7"/>
      <c r="D469" s="7"/>
      <c r="E469" s="7"/>
      <c r="F469" s="37" t="str">
        <f t="shared" si="0"/>
        <v>DIVERGÊNCIA</v>
      </c>
      <c r="G469" s="6"/>
      <c r="H469" s="6"/>
      <c r="I469" s="6"/>
      <c r="J469" s="6"/>
      <c r="K469" s="6"/>
      <c r="L469" s="6"/>
      <c r="M469" s="6"/>
      <c r="N469" s="6"/>
      <c r="O469" s="6"/>
      <c r="P469" s="6"/>
      <c r="Q469" s="6"/>
      <c r="R469" s="6"/>
      <c r="S469" s="45">
        <v>0</v>
      </c>
      <c r="T469" s="45">
        <v>0</v>
      </c>
      <c r="U469" s="45">
        <v>0</v>
      </c>
      <c r="V469" s="45">
        <v>0</v>
      </c>
      <c r="W469" s="45">
        <v>0</v>
      </c>
      <c r="X469" s="45" t="e">
        <f>IF(AND(IF('[1]#REF'!$H$3="",TRUE,S469&gt;0),IF('[1]#REF'!$H$4="",TRUE,T469&gt;0),IF('[1]#REF'!$H$5="",TRUE,U469&gt;0),IF('[1]#REF'!$H$6="",TRUE,V469&gt;0),IF('[1]#REF'!$H$7="",TRUE,W469&gt;0)),"ACEITAR PARA PRÓXIMA ANÁLISE","REJEITAR NESTA ETAPA")</f>
        <v>#REF!</v>
      </c>
      <c r="Y469" s="10"/>
    </row>
    <row r="470" ht="12.75" hidden="1" customHeight="1" spans="1:25">
      <c r="A470" s="38"/>
      <c r="B470" s="37" t="str">
        <f>'Etapa Seleção (Tit-Abs-Key)'!A469</f>
        <v>REJEITADO</v>
      </c>
      <c r="C470" s="7"/>
      <c r="D470" s="7"/>
      <c r="E470" s="7"/>
      <c r="F470" s="37" t="str">
        <f t="shared" si="0"/>
        <v>DIVERGÊNCIA</v>
      </c>
      <c r="G470" s="6"/>
      <c r="H470" s="6"/>
      <c r="I470" s="6"/>
      <c r="J470" s="6"/>
      <c r="K470" s="6"/>
      <c r="L470" s="6"/>
      <c r="M470" s="6"/>
      <c r="N470" s="6"/>
      <c r="O470" s="6"/>
      <c r="P470" s="6"/>
      <c r="Q470" s="6"/>
      <c r="R470" s="6"/>
      <c r="S470" s="45">
        <v>0</v>
      </c>
      <c r="T470" s="45">
        <v>0</v>
      </c>
      <c r="U470" s="45">
        <v>0</v>
      </c>
      <c r="V470" s="45">
        <v>0</v>
      </c>
      <c r="W470" s="45">
        <v>0</v>
      </c>
      <c r="X470" s="45" t="e">
        <f>IF(AND(IF('[1]#REF'!$H$3="",TRUE,S470&gt;0),IF('[1]#REF'!$H$4="",TRUE,T470&gt;0),IF('[1]#REF'!$H$5="",TRUE,U470&gt;0),IF('[1]#REF'!$H$6="",TRUE,V470&gt;0),IF('[1]#REF'!$H$7="",TRUE,W470&gt;0)),"ACEITAR PARA PRÓXIMA ANÁLISE","REJEITAR NESTA ETAPA")</f>
        <v>#REF!</v>
      </c>
      <c r="Y470" s="10"/>
    </row>
    <row r="471" ht="12.75" hidden="1" customHeight="1" spans="1:25">
      <c r="A471" s="39"/>
      <c r="B471" s="37" t="str">
        <f>'Etapa Seleção (Tit-Abs-Key)'!A470</f>
        <v>REJEITADO</v>
      </c>
      <c r="C471" s="7"/>
      <c r="D471" s="7"/>
      <c r="E471" s="7"/>
      <c r="F471" s="37" t="str">
        <f t="shared" si="0"/>
        <v>DIVERGÊNCIA</v>
      </c>
      <c r="G471" s="6"/>
      <c r="H471" s="6"/>
      <c r="I471" s="6"/>
      <c r="J471" s="6"/>
      <c r="K471" s="6"/>
      <c r="L471" s="6"/>
      <c r="M471" s="6"/>
      <c r="N471" s="6"/>
      <c r="O471" s="6"/>
      <c r="P471" s="6"/>
      <c r="Q471" s="6"/>
      <c r="R471" s="6"/>
      <c r="S471" s="45">
        <v>0</v>
      </c>
      <c r="T471" s="45">
        <v>0</v>
      </c>
      <c r="U471" s="45">
        <v>0</v>
      </c>
      <c r="V471" s="45">
        <v>0</v>
      </c>
      <c r="W471" s="45">
        <v>0</v>
      </c>
      <c r="X471" s="45" t="e">
        <f>IF(AND(IF('[1]#REF'!$H$3="",TRUE,S471&gt;0),IF('[1]#REF'!$H$4="",TRUE,T471&gt;0),IF('[1]#REF'!$H$5="",TRUE,U471&gt;0),IF('[1]#REF'!$H$6="",TRUE,V471&gt;0),IF('[1]#REF'!$H$7="",TRUE,W471&gt;0)),"ACEITAR PARA PRÓXIMA ANÁLISE","REJEITAR NESTA ETAPA")</f>
        <v>#REF!</v>
      </c>
      <c r="Y471" s="10"/>
    </row>
    <row r="472" ht="12.75" hidden="1" customHeight="1" spans="1:25">
      <c r="A472" s="38"/>
      <c r="B472" s="37" t="str">
        <f>'Etapa Seleção (Tit-Abs-Key)'!A471</f>
        <v>REJEITADO</v>
      </c>
      <c r="C472" s="7"/>
      <c r="D472" s="7"/>
      <c r="E472" s="7"/>
      <c r="F472" s="37" t="str">
        <f t="shared" si="0"/>
        <v>DIVERGÊNCIA</v>
      </c>
      <c r="G472" s="6"/>
      <c r="H472" s="6"/>
      <c r="I472" s="6"/>
      <c r="J472" s="6"/>
      <c r="K472" s="6"/>
      <c r="L472" s="6"/>
      <c r="M472" s="6"/>
      <c r="N472" s="6"/>
      <c r="O472" s="6"/>
      <c r="P472" s="6"/>
      <c r="Q472" s="6"/>
      <c r="R472" s="6"/>
      <c r="S472" s="45">
        <v>0</v>
      </c>
      <c r="T472" s="45">
        <v>0</v>
      </c>
      <c r="U472" s="45">
        <v>0</v>
      </c>
      <c r="V472" s="45">
        <v>0</v>
      </c>
      <c r="W472" s="45">
        <v>0</v>
      </c>
      <c r="X472" s="45" t="e">
        <f>IF(AND(IF('[1]#REF'!$H$3="",TRUE,S472&gt;0),IF('[1]#REF'!$H$4="",TRUE,T472&gt;0),IF('[1]#REF'!$H$5="",TRUE,U472&gt;0),IF('[1]#REF'!$H$6="",TRUE,V472&gt;0),IF('[1]#REF'!$H$7="",TRUE,W472&gt;0)),"ACEITAR PARA PRÓXIMA ANÁLISE","REJEITAR NESTA ETAPA")</f>
        <v>#REF!</v>
      </c>
      <c r="Y472" s="10"/>
    </row>
    <row r="473" ht="12.75" hidden="1" customHeight="1" spans="1:25">
      <c r="A473" s="38"/>
      <c r="B473" s="37" t="str">
        <f>'Etapa Seleção (Tit-Abs-Key)'!A472</f>
        <v>REJEITADO</v>
      </c>
      <c r="C473" s="7"/>
      <c r="D473" s="7"/>
      <c r="E473" s="7"/>
      <c r="F473" s="37" t="str">
        <f t="shared" si="0"/>
        <v>DIVERGÊNCIA</v>
      </c>
      <c r="G473" s="6"/>
      <c r="H473" s="6"/>
      <c r="I473" s="6"/>
      <c r="J473" s="6"/>
      <c r="K473" s="6"/>
      <c r="L473" s="6"/>
      <c r="M473" s="6"/>
      <c r="N473" s="6"/>
      <c r="O473" s="6"/>
      <c r="P473" s="6"/>
      <c r="Q473" s="6"/>
      <c r="R473" s="6"/>
      <c r="S473" s="45">
        <v>0</v>
      </c>
      <c r="T473" s="45">
        <v>0</v>
      </c>
      <c r="U473" s="45">
        <v>0</v>
      </c>
      <c r="V473" s="45">
        <v>0</v>
      </c>
      <c r="W473" s="45">
        <v>0</v>
      </c>
      <c r="X473" s="45" t="e">
        <f>IF(AND(IF('[1]#REF'!$H$3="",TRUE,S473&gt;0),IF('[1]#REF'!$H$4="",TRUE,T473&gt;0),IF('[1]#REF'!$H$5="",TRUE,U473&gt;0),IF('[1]#REF'!$H$6="",TRUE,V473&gt;0),IF('[1]#REF'!$H$7="",TRUE,W473&gt;0)),"ACEITAR PARA PRÓXIMA ANÁLISE","REJEITAR NESTA ETAPA")</f>
        <v>#REF!</v>
      </c>
      <c r="Y473" s="10"/>
    </row>
    <row r="474" ht="12.75" hidden="1" customHeight="1" spans="1:25">
      <c r="A474" s="38"/>
      <c r="B474" s="37" t="str">
        <f>'Etapa Seleção (Tit-Abs-Key)'!A473</f>
        <v>REJEITADO</v>
      </c>
      <c r="C474" s="7"/>
      <c r="D474" s="7"/>
      <c r="E474" s="7"/>
      <c r="F474" s="37" t="str">
        <f t="shared" si="0"/>
        <v>DIVERGÊNCIA</v>
      </c>
      <c r="G474" s="6"/>
      <c r="H474" s="6"/>
      <c r="I474" s="6"/>
      <c r="J474" s="6"/>
      <c r="K474" s="6"/>
      <c r="L474" s="6"/>
      <c r="M474" s="6"/>
      <c r="N474" s="6"/>
      <c r="O474" s="6"/>
      <c r="P474" s="6"/>
      <c r="Q474" s="6"/>
      <c r="R474" s="6"/>
      <c r="S474" s="45">
        <v>0</v>
      </c>
      <c r="T474" s="45">
        <v>0</v>
      </c>
      <c r="U474" s="45">
        <v>0</v>
      </c>
      <c r="V474" s="45">
        <v>0</v>
      </c>
      <c r="W474" s="45">
        <v>0</v>
      </c>
      <c r="X474" s="45" t="e">
        <f>IF(AND(IF('[1]#REF'!$H$3="",TRUE,S474&gt;0),IF('[1]#REF'!$H$4="",TRUE,T474&gt;0),IF('[1]#REF'!$H$5="",TRUE,U474&gt;0),IF('[1]#REF'!$H$6="",TRUE,V474&gt;0),IF('[1]#REF'!$H$7="",TRUE,W474&gt;0)),"ACEITAR PARA PRÓXIMA ANÁLISE","REJEITAR NESTA ETAPA")</f>
        <v>#REF!</v>
      </c>
      <c r="Y474" s="10"/>
    </row>
    <row r="475" ht="12.75" hidden="1" customHeight="1" spans="1:25">
      <c r="A475" s="39"/>
      <c r="B475" s="37" t="str">
        <f>'Etapa Seleção (Tit-Abs-Key)'!A474</f>
        <v>REJEITADO</v>
      </c>
      <c r="C475" s="7"/>
      <c r="D475" s="7"/>
      <c r="E475" s="7"/>
      <c r="F475" s="37" t="str">
        <f t="shared" si="0"/>
        <v>DIVERGÊNCIA</v>
      </c>
      <c r="G475" s="6"/>
      <c r="H475" s="6"/>
      <c r="I475" s="6"/>
      <c r="J475" s="6"/>
      <c r="K475" s="6"/>
      <c r="L475" s="6"/>
      <c r="M475" s="6"/>
      <c r="N475" s="6"/>
      <c r="O475" s="6"/>
      <c r="P475" s="6"/>
      <c r="Q475" s="6"/>
      <c r="R475" s="6"/>
      <c r="S475" s="45">
        <v>0</v>
      </c>
      <c r="T475" s="45">
        <v>0</v>
      </c>
      <c r="U475" s="45">
        <v>0</v>
      </c>
      <c r="V475" s="45">
        <v>0</v>
      </c>
      <c r="W475" s="45">
        <v>0</v>
      </c>
      <c r="X475" s="45" t="e">
        <f>IF(AND(IF('[1]#REF'!$H$3="",TRUE,S475&gt;0),IF('[1]#REF'!$H$4="",TRUE,T475&gt;0),IF('[1]#REF'!$H$5="",TRUE,U475&gt;0),IF('[1]#REF'!$H$6="",TRUE,V475&gt;0),IF('[1]#REF'!$H$7="",TRUE,W475&gt;0)),"ACEITAR PARA PRÓXIMA ANÁLISE","REJEITAR NESTA ETAPA")</f>
        <v>#REF!</v>
      </c>
      <c r="Y475" s="10"/>
    </row>
    <row r="476" ht="12.75" hidden="1" customHeight="1" spans="1:25">
      <c r="A476" s="38"/>
      <c r="B476" s="37" t="str">
        <f>'Etapa Seleção (Tit-Abs-Key)'!A475</f>
        <v>REJEITADO</v>
      </c>
      <c r="C476" s="7"/>
      <c r="D476" s="7"/>
      <c r="E476" s="7"/>
      <c r="F476" s="37" t="str">
        <f t="shared" si="0"/>
        <v>DIVERGÊNCIA</v>
      </c>
      <c r="G476" s="6"/>
      <c r="H476" s="6"/>
      <c r="I476" s="6"/>
      <c r="J476" s="6"/>
      <c r="K476" s="6"/>
      <c r="L476" s="6"/>
      <c r="M476" s="6"/>
      <c r="N476" s="6"/>
      <c r="O476" s="6"/>
      <c r="P476" s="6"/>
      <c r="Q476" s="6"/>
      <c r="R476" s="6"/>
      <c r="S476" s="45">
        <v>0</v>
      </c>
      <c r="T476" s="45">
        <v>0</v>
      </c>
      <c r="U476" s="45">
        <v>0</v>
      </c>
      <c r="V476" s="45">
        <v>0</v>
      </c>
      <c r="W476" s="45">
        <v>0</v>
      </c>
      <c r="X476" s="45" t="e">
        <f>IF(AND(IF('[1]#REF'!$H$3="",TRUE,S476&gt;0),IF('[1]#REF'!$H$4="",TRUE,T476&gt;0),IF('[1]#REF'!$H$5="",TRUE,U476&gt;0),IF('[1]#REF'!$H$6="",TRUE,V476&gt;0),IF('[1]#REF'!$H$7="",TRUE,W476&gt;0)),"ACEITAR PARA PRÓXIMA ANÁLISE","REJEITAR NESTA ETAPA")</f>
        <v>#REF!</v>
      </c>
      <c r="Y476" s="10"/>
    </row>
    <row r="477" ht="12.75" hidden="1" customHeight="1" spans="1:25">
      <c r="A477" s="38"/>
      <c r="B477" s="37" t="str">
        <f>'Etapa Seleção (Tit-Abs-Key)'!A476</f>
        <v>REJEITADO</v>
      </c>
      <c r="C477" s="7"/>
      <c r="D477" s="7"/>
      <c r="E477" s="7"/>
      <c r="F477" s="37" t="str">
        <f t="shared" si="0"/>
        <v>DIVERGÊNCIA</v>
      </c>
      <c r="G477" s="6"/>
      <c r="H477" s="6"/>
      <c r="I477" s="6"/>
      <c r="J477" s="6"/>
      <c r="K477" s="6"/>
      <c r="L477" s="6"/>
      <c r="M477" s="6"/>
      <c r="N477" s="6"/>
      <c r="O477" s="6"/>
      <c r="P477" s="6"/>
      <c r="Q477" s="6"/>
      <c r="R477" s="6"/>
      <c r="S477" s="45">
        <v>0</v>
      </c>
      <c r="T477" s="45">
        <v>0</v>
      </c>
      <c r="U477" s="45">
        <v>0</v>
      </c>
      <c r="V477" s="45">
        <v>0</v>
      </c>
      <c r="W477" s="45">
        <v>0</v>
      </c>
      <c r="X477" s="45" t="e">
        <f>IF(AND(IF('[1]#REF'!$H$3="",TRUE,S477&gt;0),IF('[1]#REF'!$H$4="",TRUE,T477&gt;0),IF('[1]#REF'!$H$5="",TRUE,U477&gt;0),IF('[1]#REF'!$H$6="",TRUE,V477&gt;0),IF('[1]#REF'!$H$7="",TRUE,W477&gt;0)),"ACEITAR PARA PRÓXIMA ANÁLISE","REJEITAR NESTA ETAPA")</f>
        <v>#REF!</v>
      </c>
      <c r="Y477" s="10"/>
    </row>
    <row r="478" ht="12.75" hidden="1" customHeight="1" spans="1:25">
      <c r="A478" s="38"/>
      <c r="B478" s="37" t="str">
        <f>'Etapa Seleção (Tit-Abs-Key)'!A477</f>
        <v>REJEITADO</v>
      </c>
      <c r="C478" s="7"/>
      <c r="D478" s="7"/>
      <c r="E478" s="7"/>
      <c r="F478" s="37" t="str">
        <f t="shared" si="0"/>
        <v>DIVERGÊNCIA</v>
      </c>
      <c r="G478" s="6"/>
      <c r="H478" s="6"/>
      <c r="I478" s="6"/>
      <c r="J478" s="6"/>
      <c r="K478" s="6"/>
      <c r="L478" s="6"/>
      <c r="M478" s="6"/>
      <c r="N478" s="6"/>
      <c r="O478" s="6"/>
      <c r="P478" s="6"/>
      <c r="Q478" s="6"/>
      <c r="R478" s="6"/>
      <c r="S478" s="45">
        <v>0</v>
      </c>
      <c r="T478" s="45">
        <v>0</v>
      </c>
      <c r="U478" s="45">
        <v>0</v>
      </c>
      <c r="V478" s="45">
        <v>0</v>
      </c>
      <c r="W478" s="45">
        <v>0</v>
      </c>
      <c r="X478" s="45" t="e">
        <f>IF(AND(IF('[1]#REF'!$H$3="",TRUE,S478&gt;0),IF('[1]#REF'!$H$4="",TRUE,T478&gt;0),IF('[1]#REF'!$H$5="",TRUE,U478&gt;0),IF('[1]#REF'!$H$6="",TRUE,V478&gt;0),IF('[1]#REF'!$H$7="",TRUE,W478&gt;0)),"ACEITAR PARA PRÓXIMA ANÁLISE","REJEITAR NESTA ETAPA")</f>
        <v>#REF!</v>
      </c>
      <c r="Y478" s="10"/>
    </row>
    <row r="479" ht="12.75" hidden="1" customHeight="1" spans="1:25">
      <c r="A479" s="39"/>
      <c r="B479" s="37" t="str">
        <f>'Etapa Seleção (Tit-Abs-Key)'!A478</f>
        <v>REJEITADO</v>
      </c>
      <c r="C479" s="7"/>
      <c r="D479" s="7"/>
      <c r="E479" s="7"/>
      <c r="F479" s="37" t="str">
        <f t="shared" si="0"/>
        <v>DIVERGÊNCIA</v>
      </c>
      <c r="G479" s="6"/>
      <c r="H479" s="6"/>
      <c r="I479" s="6"/>
      <c r="J479" s="6"/>
      <c r="K479" s="6"/>
      <c r="L479" s="6"/>
      <c r="M479" s="6"/>
      <c r="N479" s="6"/>
      <c r="O479" s="6"/>
      <c r="P479" s="6"/>
      <c r="Q479" s="6"/>
      <c r="R479" s="6"/>
      <c r="S479" s="45">
        <v>0</v>
      </c>
      <c r="T479" s="45">
        <v>0</v>
      </c>
      <c r="U479" s="45">
        <v>0</v>
      </c>
      <c r="V479" s="45">
        <v>0</v>
      </c>
      <c r="W479" s="45">
        <v>0</v>
      </c>
      <c r="X479" s="45" t="e">
        <f>IF(AND(IF('[1]#REF'!$H$3="",TRUE,S479&gt;0),IF('[1]#REF'!$H$4="",TRUE,T479&gt;0),IF('[1]#REF'!$H$5="",TRUE,U479&gt;0),IF('[1]#REF'!$H$6="",TRUE,V479&gt;0),IF('[1]#REF'!$H$7="",TRUE,W479&gt;0)),"ACEITAR PARA PRÓXIMA ANÁLISE","REJEITAR NESTA ETAPA")</f>
        <v>#REF!</v>
      </c>
      <c r="Y479" s="10"/>
    </row>
    <row r="480" ht="12.75" hidden="1" customHeight="1" spans="1:25">
      <c r="A480" s="38"/>
      <c r="B480" s="37" t="str">
        <f>'Etapa Seleção (Tit-Abs-Key)'!A479</f>
        <v>REJEITADO</v>
      </c>
      <c r="C480" s="7"/>
      <c r="D480" s="7"/>
      <c r="E480" s="7"/>
      <c r="F480" s="37" t="str">
        <f t="shared" si="0"/>
        <v>DIVERGÊNCIA</v>
      </c>
      <c r="G480" s="6"/>
      <c r="H480" s="6"/>
      <c r="I480" s="6"/>
      <c r="J480" s="6"/>
      <c r="K480" s="6"/>
      <c r="L480" s="6"/>
      <c r="M480" s="6"/>
      <c r="N480" s="6"/>
      <c r="O480" s="6"/>
      <c r="P480" s="6"/>
      <c r="Q480" s="6"/>
      <c r="R480" s="6"/>
      <c r="S480" s="45">
        <v>0</v>
      </c>
      <c r="T480" s="45">
        <v>0</v>
      </c>
      <c r="U480" s="45">
        <v>0</v>
      </c>
      <c r="V480" s="45">
        <v>0</v>
      </c>
      <c r="W480" s="45">
        <v>0</v>
      </c>
      <c r="X480" s="45" t="e">
        <f>IF(AND(IF('[1]#REF'!$H$3="",TRUE,S480&gt;0),IF('[1]#REF'!$H$4="",TRUE,T480&gt;0),IF('[1]#REF'!$H$5="",TRUE,U480&gt;0),IF('[1]#REF'!$H$6="",TRUE,V480&gt;0),IF('[1]#REF'!$H$7="",TRUE,W480&gt;0)),"ACEITAR PARA PRÓXIMA ANÁLISE","REJEITAR NESTA ETAPA")</f>
        <v>#REF!</v>
      </c>
      <c r="Y480" s="10"/>
    </row>
    <row r="481" ht="12.75" hidden="1" customHeight="1" spans="1:25">
      <c r="A481" s="38"/>
      <c r="B481" s="37" t="str">
        <f>'Etapa Seleção (Tit-Abs-Key)'!A480</f>
        <v>REJEITADO</v>
      </c>
      <c r="C481" s="7"/>
      <c r="D481" s="7"/>
      <c r="E481" s="7"/>
      <c r="F481" s="37" t="str">
        <f t="shared" si="0"/>
        <v>DIVERGÊNCIA</v>
      </c>
      <c r="G481" s="6"/>
      <c r="H481" s="6"/>
      <c r="I481" s="6"/>
      <c r="J481" s="6"/>
      <c r="K481" s="6"/>
      <c r="L481" s="6"/>
      <c r="M481" s="6"/>
      <c r="N481" s="6"/>
      <c r="O481" s="6"/>
      <c r="P481" s="6"/>
      <c r="Q481" s="6"/>
      <c r="R481" s="6"/>
      <c r="S481" s="45">
        <v>0</v>
      </c>
      <c r="T481" s="45">
        <v>0</v>
      </c>
      <c r="U481" s="45">
        <v>0</v>
      </c>
      <c r="V481" s="45">
        <v>0</v>
      </c>
      <c r="W481" s="45">
        <v>0</v>
      </c>
      <c r="X481" s="45" t="e">
        <f>IF(AND(IF('[1]#REF'!$H$3="",TRUE,S481&gt;0),IF('[1]#REF'!$H$4="",TRUE,T481&gt;0),IF('[1]#REF'!$H$5="",TRUE,U481&gt;0),IF('[1]#REF'!$H$6="",TRUE,V481&gt;0),IF('[1]#REF'!$H$7="",TRUE,W481&gt;0)),"ACEITAR PARA PRÓXIMA ANÁLISE","REJEITAR NESTA ETAPA")</f>
        <v>#REF!</v>
      </c>
      <c r="Y481" s="10"/>
    </row>
    <row r="482" ht="12.75" hidden="1" customHeight="1" spans="1:25">
      <c r="A482" s="38"/>
      <c r="B482" s="37" t="str">
        <f>'Etapa Seleção (Tit-Abs-Key)'!A481</f>
        <v>REJEITADO</v>
      </c>
      <c r="C482" s="7"/>
      <c r="D482" s="7"/>
      <c r="E482" s="7"/>
      <c r="F482" s="37" t="str">
        <f t="shared" si="0"/>
        <v>DIVERGÊNCIA</v>
      </c>
      <c r="G482" s="6"/>
      <c r="H482" s="6"/>
      <c r="I482" s="6"/>
      <c r="J482" s="6"/>
      <c r="K482" s="6"/>
      <c r="L482" s="6"/>
      <c r="M482" s="6"/>
      <c r="N482" s="6"/>
      <c r="O482" s="6"/>
      <c r="P482" s="6"/>
      <c r="Q482" s="6"/>
      <c r="R482" s="6"/>
      <c r="S482" s="45">
        <v>0</v>
      </c>
      <c r="T482" s="45">
        <v>0</v>
      </c>
      <c r="U482" s="45">
        <v>0</v>
      </c>
      <c r="V482" s="45">
        <v>0</v>
      </c>
      <c r="W482" s="45">
        <v>0</v>
      </c>
      <c r="X482" s="45" t="e">
        <f>IF(AND(IF('[1]#REF'!$H$3="",TRUE,S482&gt;0),IF('[1]#REF'!$H$4="",TRUE,T482&gt;0),IF('[1]#REF'!$H$5="",TRUE,U482&gt;0),IF('[1]#REF'!$H$6="",TRUE,V482&gt;0),IF('[1]#REF'!$H$7="",TRUE,W482&gt;0)),"ACEITAR PARA PRÓXIMA ANÁLISE","REJEITAR NESTA ETAPA")</f>
        <v>#REF!</v>
      </c>
      <c r="Y482" s="10"/>
    </row>
    <row r="483" ht="12.75" hidden="1" customHeight="1" spans="1:25">
      <c r="A483" s="38"/>
      <c r="B483" s="37" t="str">
        <f>'Etapa Seleção (Tit-Abs-Key)'!A482</f>
        <v>REJEITADO</v>
      </c>
      <c r="C483" s="7"/>
      <c r="D483" s="7"/>
      <c r="E483" s="7"/>
      <c r="F483" s="37" t="str">
        <f t="shared" si="0"/>
        <v>DIVERGÊNCIA</v>
      </c>
      <c r="G483" s="6"/>
      <c r="H483" s="6"/>
      <c r="I483" s="6"/>
      <c r="J483" s="6"/>
      <c r="K483" s="6"/>
      <c r="L483" s="6"/>
      <c r="M483" s="6"/>
      <c r="N483" s="6"/>
      <c r="O483" s="6"/>
      <c r="P483" s="6"/>
      <c r="Q483" s="6"/>
      <c r="R483" s="6"/>
      <c r="S483" s="45">
        <v>0</v>
      </c>
      <c r="T483" s="45">
        <v>0</v>
      </c>
      <c r="U483" s="45">
        <v>0</v>
      </c>
      <c r="V483" s="45">
        <v>0</v>
      </c>
      <c r="W483" s="45">
        <v>0</v>
      </c>
      <c r="X483" s="45" t="e">
        <f>IF(AND(IF('[1]#REF'!$H$3="",TRUE,S483&gt;0),IF('[1]#REF'!$H$4="",TRUE,T483&gt;0),IF('[1]#REF'!$H$5="",TRUE,U483&gt;0),IF('[1]#REF'!$H$6="",TRUE,V483&gt;0),IF('[1]#REF'!$H$7="",TRUE,W483&gt;0)),"ACEITAR PARA PRÓXIMA ANÁLISE","REJEITAR NESTA ETAPA")</f>
        <v>#REF!</v>
      </c>
      <c r="Y483" s="10"/>
    </row>
    <row r="484" ht="12.75" hidden="1" customHeight="1" spans="1:25">
      <c r="A484" s="38"/>
      <c r="B484" s="37" t="str">
        <f>'Etapa Seleção (Tit-Abs-Key)'!A483</f>
        <v>REJEITADO</v>
      </c>
      <c r="C484" s="7"/>
      <c r="D484" s="7"/>
      <c r="E484" s="7"/>
      <c r="F484" s="37" t="str">
        <f t="shared" si="0"/>
        <v>DIVERGÊNCIA</v>
      </c>
      <c r="G484" s="6"/>
      <c r="H484" s="6"/>
      <c r="I484" s="6"/>
      <c r="J484" s="6"/>
      <c r="K484" s="6"/>
      <c r="L484" s="6"/>
      <c r="M484" s="6"/>
      <c r="N484" s="6"/>
      <c r="O484" s="6"/>
      <c r="P484" s="6"/>
      <c r="Q484" s="6"/>
      <c r="R484" s="6"/>
      <c r="S484" s="45">
        <v>0</v>
      </c>
      <c r="T484" s="45">
        <v>0</v>
      </c>
      <c r="U484" s="45">
        <v>0</v>
      </c>
      <c r="V484" s="45">
        <v>0</v>
      </c>
      <c r="W484" s="45">
        <v>0</v>
      </c>
      <c r="X484" s="45" t="e">
        <f>IF(AND(IF('[1]#REF'!$H$3="",TRUE,S484&gt;0),IF('[1]#REF'!$H$4="",TRUE,T484&gt;0),IF('[1]#REF'!$H$5="",TRUE,U484&gt;0),IF('[1]#REF'!$H$6="",TRUE,V484&gt;0),IF('[1]#REF'!$H$7="",TRUE,W484&gt;0)),"ACEITAR PARA PRÓXIMA ANÁLISE","REJEITAR NESTA ETAPA")</f>
        <v>#REF!</v>
      </c>
      <c r="Y484" s="10"/>
    </row>
    <row r="485" ht="12.75" hidden="1" customHeight="1" spans="1:25">
      <c r="A485" s="38"/>
      <c r="B485" s="37" t="str">
        <f>'Etapa Seleção (Tit-Abs-Key)'!A484</f>
        <v>REJEITADO</v>
      </c>
      <c r="C485" s="7"/>
      <c r="D485" s="7"/>
      <c r="E485" s="7"/>
      <c r="F485" s="37" t="str">
        <f t="shared" si="0"/>
        <v>DIVERGÊNCIA</v>
      </c>
      <c r="G485" s="6"/>
      <c r="H485" s="6"/>
      <c r="I485" s="6"/>
      <c r="J485" s="6"/>
      <c r="K485" s="6"/>
      <c r="L485" s="6"/>
      <c r="M485" s="6"/>
      <c r="N485" s="6"/>
      <c r="O485" s="6"/>
      <c r="P485" s="6"/>
      <c r="Q485" s="6"/>
      <c r="R485" s="6"/>
      <c r="S485" s="45">
        <v>0</v>
      </c>
      <c r="T485" s="45">
        <v>0</v>
      </c>
      <c r="U485" s="45">
        <v>0</v>
      </c>
      <c r="V485" s="45">
        <v>0</v>
      </c>
      <c r="W485" s="45">
        <v>0</v>
      </c>
      <c r="X485" s="45" t="e">
        <f>IF(AND(IF('[1]#REF'!$H$3="",TRUE,S485&gt;0),IF('[1]#REF'!$H$4="",TRUE,T485&gt;0),IF('[1]#REF'!$H$5="",TRUE,U485&gt;0),IF('[1]#REF'!$H$6="",TRUE,V485&gt;0),IF('[1]#REF'!$H$7="",TRUE,W485&gt;0)),"ACEITAR PARA PRÓXIMA ANÁLISE","REJEITAR NESTA ETAPA")</f>
        <v>#REF!</v>
      </c>
      <c r="Y485" s="10"/>
    </row>
    <row r="486" ht="12.75" hidden="1" customHeight="1" spans="1:25">
      <c r="A486" s="39"/>
      <c r="B486" s="37" t="str">
        <f>'Etapa Seleção (Tit-Abs-Key)'!A485</f>
        <v>REJEITADO</v>
      </c>
      <c r="C486" s="7"/>
      <c r="D486" s="7"/>
      <c r="E486" s="7"/>
      <c r="F486" s="37" t="str">
        <f t="shared" si="0"/>
        <v>DIVERGÊNCIA</v>
      </c>
      <c r="G486" s="6"/>
      <c r="H486" s="6"/>
      <c r="I486" s="6"/>
      <c r="J486" s="6"/>
      <c r="K486" s="6"/>
      <c r="L486" s="6"/>
      <c r="M486" s="6"/>
      <c r="N486" s="6"/>
      <c r="O486" s="6"/>
      <c r="P486" s="6"/>
      <c r="Q486" s="6"/>
      <c r="R486" s="6"/>
      <c r="S486" s="45">
        <v>0</v>
      </c>
      <c r="T486" s="45">
        <v>0</v>
      </c>
      <c r="U486" s="45">
        <v>0</v>
      </c>
      <c r="V486" s="45">
        <v>0</v>
      </c>
      <c r="W486" s="45">
        <v>0</v>
      </c>
      <c r="X486" s="45" t="e">
        <f>IF(AND(IF('[1]#REF'!$H$3="",TRUE,S486&gt;0),IF('[1]#REF'!$H$4="",TRUE,T486&gt;0),IF('[1]#REF'!$H$5="",TRUE,U486&gt;0),IF('[1]#REF'!$H$6="",TRUE,V486&gt;0),IF('[1]#REF'!$H$7="",TRUE,W486&gt;0)),"ACEITAR PARA PRÓXIMA ANÁLISE","REJEITAR NESTA ETAPA")</f>
        <v>#REF!</v>
      </c>
      <c r="Y486" s="10"/>
    </row>
    <row r="487" ht="12.75" hidden="1" customHeight="1" spans="1:25">
      <c r="A487" s="38"/>
      <c r="B487" s="37" t="str">
        <f>'Etapa Seleção (Tit-Abs-Key)'!A486</f>
        <v>REJEITADO</v>
      </c>
      <c r="C487" s="7"/>
      <c r="D487" s="7"/>
      <c r="E487" s="7"/>
      <c r="F487" s="37" t="str">
        <f t="shared" si="0"/>
        <v>DIVERGÊNCIA</v>
      </c>
      <c r="G487" s="6"/>
      <c r="H487" s="6"/>
      <c r="I487" s="6"/>
      <c r="J487" s="6"/>
      <c r="K487" s="6"/>
      <c r="L487" s="6"/>
      <c r="M487" s="6"/>
      <c r="N487" s="6"/>
      <c r="O487" s="6"/>
      <c r="P487" s="6"/>
      <c r="Q487" s="6"/>
      <c r="R487" s="6"/>
      <c r="S487" s="45">
        <v>0</v>
      </c>
      <c r="T487" s="45">
        <v>0</v>
      </c>
      <c r="U487" s="45">
        <v>0</v>
      </c>
      <c r="V487" s="45">
        <v>0</v>
      </c>
      <c r="W487" s="45">
        <v>0</v>
      </c>
      <c r="X487" s="45" t="e">
        <f>IF(AND(IF('[1]#REF'!$H$3="",TRUE,S487&gt;0),IF('[1]#REF'!$H$4="",TRUE,T487&gt;0),IF('[1]#REF'!$H$5="",TRUE,U487&gt;0),IF('[1]#REF'!$H$6="",TRUE,V487&gt;0),IF('[1]#REF'!$H$7="",TRUE,W487&gt;0)),"ACEITAR PARA PRÓXIMA ANÁLISE","REJEITAR NESTA ETAPA")</f>
        <v>#REF!</v>
      </c>
      <c r="Y487" s="10"/>
    </row>
    <row r="488" ht="12.75" hidden="1" customHeight="1" spans="1:25">
      <c r="A488" s="38"/>
      <c r="B488" s="37" t="str">
        <f>'Etapa Seleção (Tit-Abs-Key)'!A487</f>
        <v>REJEITADO</v>
      </c>
      <c r="C488" s="7"/>
      <c r="D488" s="7"/>
      <c r="E488" s="7"/>
      <c r="F488" s="37" t="str">
        <f t="shared" si="0"/>
        <v>DIVERGÊNCIA</v>
      </c>
      <c r="G488" s="6"/>
      <c r="H488" s="6"/>
      <c r="I488" s="6"/>
      <c r="J488" s="6"/>
      <c r="K488" s="6"/>
      <c r="L488" s="6"/>
      <c r="M488" s="6"/>
      <c r="N488" s="6"/>
      <c r="O488" s="6"/>
      <c r="P488" s="6"/>
      <c r="Q488" s="6"/>
      <c r="R488" s="6"/>
      <c r="S488" s="45">
        <v>0</v>
      </c>
      <c r="T488" s="45">
        <v>0</v>
      </c>
      <c r="U488" s="45">
        <v>0</v>
      </c>
      <c r="V488" s="45">
        <v>0</v>
      </c>
      <c r="W488" s="45">
        <v>0</v>
      </c>
      <c r="X488" s="45" t="e">
        <f>IF(AND(IF('[1]#REF'!$H$3="",TRUE,S488&gt;0),IF('[1]#REF'!$H$4="",TRUE,T488&gt;0),IF('[1]#REF'!$H$5="",TRUE,U488&gt;0),IF('[1]#REF'!$H$6="",TRUE,V488&gt;0),IF('[1]#REF'!$H$7="",TRUE,W488&gt;0)),"ACEITAR PARA PRÓXIMA ANÁLISE","REJEITAR NESTA ETAPA")</f>
        <v>#REF!</v>
      </c>
      <c r="Y488" s="10"/>
    </row>
    <row r="489" ht="12.75" hidden="1" customHeight="1" spans="1:25">
      <c r="A489" s="38"/>
      <c r="B489" s="37" t="str">
        <f>'Etapa Seleção (Tit-Abs-Key)'!A488</f>
        <v>REJEITADO</v>
      </c>
      <c r="C489" s="7"/>
      <c r="D489" s="7"/>
      <c r="E489" s="7"/>
      <c r="F489" s="37" t="str">
        <f t="shared" si="0"/>
        <v>DIVERGÊNCIA</v>
      </c>
      <c r="G489" s="6"/>
      <c r="H489" s="6"/>
      <c r="I489" s="6"/>
      <c r="J489" s="6"/>
      <c r="K489" s="6"/>
      <c r="L489" s="6"/>
      <c r="M489" s="6"/>
      <c r="N489" s="6"/>
      <c r="O489" s="6"/>
      <c r="P489" s="6"/>
      <c r="Q489" s="6"/>
      <c r="R489" s="6"/>
      <c r="S489" s="45">
        <v>0</v>
      </c>
      <c r="T489" s="45">
        <v>0</v>
      </c>
      <c r="U489" s="45">
        <v>0</v>
      </c>
      <c r="V489" s="45">
        <v>0</v>
      </c>
      <c r="W489" s="45">
        <v>0</v>
      </c>
      <c r="X489" s="45" t="e">
        <f>IF(AND(IF('[1]#REF'!$H$3="",TRUE,S489&gt;0),IF('[1]#REF'!$H$4="",TRUE,T489&gt;0),IF('[1]#REF'!$H$5="",TRUE,U489&gt;0),IF('[1]#REF'!$H$6="",TRUE,V489&gt;0),IF('[1]#REF'!$H$7="",TRUE,W489&gt;0)),"ACEITAR PARA PRÓXIMA ANÁLISE","REJEITAR NESTA ETAPA")</f>
        <v>#REF!</v>
      </c>
      <c r="Y489" s="10"/>
    </row>
    <row r="490" ht="12.75" hidden="1" customHeight="1" spans="1:25">
      <c r="A490" s="39"/>
      <c r="B490" s="37" t="str">
        <f>'Etapa Seleção (Tit-Abs-Key)'!A489</f>
        <v>REJEITADO</v>
      </c>
      <c r="C490" s="7"/>
      <c r="D490" s="7"/>
      <c r="E490" s="7"/>
      <c r="F490" s="37" t="str">
        <f t="shared" si="0"/>
        <v>DIVERGÊNCIA</v>
      </c>
      <c r="G490" s="6"/>
      <c r="H490" s="6"/>
      <c r="I490" s="6"/>
      <c r="J490" s="6"/>
      <c r="K490" s="6"/>
      <c r="L490" s="6"/>
      <c r="M490" s="6"/>
      <c r="N490" s="6"/>
      <c r="O490" s="6"/>
      <c r="P490" s="6"/>
      <c r="Q490" s="6"/>
      <c r="R490" s="6"/>
      <c r="S490" s="45">
        <v>0</v>
      </c>
      <c r="T490" s="45">
        <v>0</v>
      </c>
      <c r="U490" s="45">
        <v>0</v>
      </c>
      <c r="V490" s="45">
        <v>0</v>
      </c>
      <c r="W490" s="45">
        <v>0</v>
      </c>
      <c r="X490" s="45" t="e">
        <f>IF(AND(IF('[1]#REF'!$H$3="",TRUE,S490&gt;0),IF('[1]#REF'!$H$4="",TRUE,T490&gt;0),IF('[1]#REF'!$H$5="",TRUE,U490&gt;0),IF('[1]#REF'!$H$6="",TRUE,V490&gt;0),IF('[1]#REF'!$H$7="",TRUE,W490&gt;0)),"ACEITAR PARA PRÓXIMA ANÁLISE","REJEITAR NESTA ETAPA")</f>
        <v>#REF!</v>
      </c>
      <c r="Y490" s="10"/>
    </row>
    <row r="491" ht="12.75" hidden="1" customHeight="1" spans="1:25">
      <c r="A491" s="38"/>
      <c r="B491" s="37" t="str">
        <f>'Etapa Seleção (Tit-Abs-Key)'!A490</f>
        <v>REJEITADO</v>
      </c>
      <c r="C491" s="7"/>
      <c r="D491" s="7"/>
      <c r="E491" s="7"/>
      <c r="F491" s="37" t="str">
        <f t="shared" si="0"/>
        <v>DIVERGÊNCIA</v>
      </c>
      <c r="G491" s="6"/>
      <c r="H491" s="6"/>
      <c r="I491" s="6"/>
      <c r="J491" s="6"/>
      <c r="K491" s="6"/>
      <c r="L491" s="6"/>
      <c r="M491" s="6"/>
      <c r="N491" s="6"/>
      <c r="O491" s="6"/>
      <c r="P491" s="6"/>
      <c r="Q491" s="6"/>
      <c r="R491" s="6"/>
      <c r="S491" s="45">
        <v>0</v>
      </c>
      <c r="T491" s="45">
        <v>0</v>
      </c>
      <c r="U491" s="45">
        <v>0</v>
      </c>
      <c r="V491" s="45">
        <v>0</v>
      </c>
      <c r="W491" s="45">
        <v>0</v>
      </c>
      <c r="X491" s="45" t="e">
        <f>IF(AND(IF('[1]#REF'!$H$3="",TRUE,S491&gt;0),IF('[1]#REF'!$H$4="",TRUE,T491&gt;0),IF('[1]#REF'!$H$5="",TRUE,U491&gt;0),IF('[1]#REF'!$H$6="",TRUE,V491&gt;0),IF('[1]#REF'!$H$7="",TRUE,W491&gt;0)),"ACEITAR PARA PRÓXIMA ANÁLISE","REJEITAR NESTA ETAPA")</f>
        <v>#REF!</v>
      </c>
      <c r="Y491" s="10"/>
    </row>
    <row r="492" ht="12.75" hidden="1" customHeight="1" spans="1:25">
      <c r="A492" s="38"/>
      <c r="B492" s="37" t="str">
        <f>'Etapa Seleção (Tit-Abs-Key)'!A491</f>
        <v>REJEITADO</v>
      </c>
      <c r="C492" s="7"/>
      <c r="D492" s="7"/>
      <c r="E492" s="7"/>
      <c r="F492" s="37" t="str">
        <f t="shared" si="0"/>
        <v>DIVERGÊNCIA</v>
      </c>
      <c r="G492" s="6"/>
      <c r="H492" s="6"/>
      <c r="I492" s="6"/>
      <c r="J492" s="6"/>
      <c r="K492" s="6"/>
      <c r="L492" s="6"/>
      <c r="M492" s="6"/>
      <c r="N492" s="6"/>
      <c r="O492" s="6"/>
      <c r="P492" s="6"/>
      <c r="Q492" s="6"/>
      <c r="R492" s="6"/>
      <c r="S492" s="45">
        <v>0</v>
      </c>
      <c r="T492" s="45">
        <v>0</v>
      </c>
      <c r="U492" s="45">
        <v>0</v>
      </c>
      <c r="V492" s="45">
        <v>0</v>
      </c>
      <c r="W492" s="45">
        <v>0</v>
      </c>
      <c r="X492" s="45" t="e">
        <f>IF(AND(IF('[1]#REF'!$H$3="",TRUE,S492&gt;0),IF('[1]#REF'!$H$4="",TRUE,T492&gt;0),IF('[1]#REF'!$H$5="",TRUE,U492&gt;0),IF('[1]#REF'!$H$6="",TRUE,V492&gt;0),IF('[1]#REF'!$H$7="",TRUE,W492&gt;0)),"ACEITAR PARA PRÓXIMA ANÁLISE","REJEITAR NESTA ETAPA")</f>
        <v>#REF!</v>
      </c>
      <c r="Y492" s="10"/>
    </row>
    <row r="493" ht="12.75" hidden="1" customHeight="1" spans="1:25">
      <c r="A493" s="38"/>
      <c r="B493" s="37" t="str">
        <f>'Etapa Seleção (Tit-Abs-Key)'!A492</f>
        <v>REJEITADO</v>
      </c>
      <c r="C493" s="7"/>
      <c r="D493" s="7"/>
      <c r="E493" s="7"/>
      <c r="F493" s="37" t="str">
        <f t="shared" si="0"/>
        <v>DIVERGÊNCIA</v>
      </c>
      <c r="G493" s="6"/>
      <c r="H493" s="6"/>
      <c r="I493" s="6"/>
      <c r="J493" s="6"/>
      <c r="K493" s="6"/>
      <c r="L493" s="6"/>
      <c r="M493" s="6"/>
      <c r="N493" s="6"/>
      <c r="O493" s="6"/>
      <c r="P493" s="6"/>
      <c r="Q493" s="6"/>
      <c r="R493" s="6"/>
      <c r="S493" s="45">
        <v>0</v>
      </c>
      <c r="T493" s="45">
        <v>0</v>
      </c>
      <c r="U493" s="45">
        <v>0</v>
      </c>
      <c r="V493" s="45">
        <v>0</v>
      </c>
      <c r="W493" s="45">
        <v>0</v>
      </c>
      <c r="X493" s="45" t="e">
        <f>IF(AND(IF('[1]#REF'!$H$3="",TRUE,S493&gt;0),IF('[1]#REF'!$H$4="",TRUE,T493&gt;0),IF('[1]#REF'!$H$5="",TRUE,U493&gt;0),IF('[1]#REF'!$H$6="",TRUE,V493&gt;0),IF('[1]#REF'!$H$7="",TRUE,W493&gt;0)),"ACEITAR PARA PRÓXIMA ANÁLISE","REJEITAR NESTA ETAPA")</f>
        <v>#REF!</v>
      </c>
      <c r="Y493" s="10"/>
    </row>
    <row r="494" ht="12.75" hidden="1" customHeight="1" spans="1:25">
      <c r="A494" s="39"/>
      <c r="B494" s="37" t="str">
        <f>'Etapa Seleção (Tit-Abs-Key)'!A493</f>
        <v>REJEITADO</v>
      </c>
      <c r="C494" s="7"/>
      <c r="D494" s="7"/>
      <c r="E494" s="7"/>
      <c r="F494" s="37" t="str">
        <f t="shared" si="0"/>
        <v>DIVERGÊNCIA</v>
      </c>
      <c r="G494" s="6"/>
      <c r="H494" s="6"/>
      <c r="I494" s="6"/>
      <c r="J494" s="6"/>
      <c r="K494" s="6"/>
      <c r="L494" s="6"/>
      <c r="M494" s="6"/>
      <c r="N494" s="6"/>
      <c r="O494" s="6"/>
      <c r="P494" s="6"/>
      <c r="Q494" s="6"/>
      <c r="R494" s="6"/>
      <c r="S494" s="45">
        <v>0</v>
      </c>
      <c r="T494" s="45">
        <v>0</v>
      </c>
      <c r="U494" s="45">
        <v>0</v>
      </c>
      <c r="V494" s="45">
        <v>0</v>
      </c>
      <c r="W494" s="45">
        <v>0</v>
      </c>
      <c r="X494" s="45" t="e">
        <f>IF(AND(IF('[1]#REF'!$H$3="",TRUE,S494&gt;0),IF('[1]#REF'!$H$4="",TRUE,T494&gt;0),IF('[1]#REF'!$H$5="",TRUE,U494&gt;0),IF('[1]#REF'!$H$6="",TRUE,V494&gt;0),IF('[1]#REF'!$H$7="",TRUE,W494&gt;0)),"ACEITAR PARA PRÓXIMA ANÁLISE","REJEITAR NESTA ETAPA")</f>
        <v>#REF!</v>
      </c>
      <c r="Y494" s="10"/>
    </row>
    <row r="495" ht="12.75" hidden="1" customHeight="1" spans="1:25">
      <c r="A495" s="38"/>
      <c r="B495" s="37" t="str">
        <f>'Etapa Seleção (Tit-Abs-Key)'!A494</f>
        <v>REJEITADO</v>
      </c>
      <c r="C495" s="7"/>
      <c r="D495" s="7"/>
      <c r="E495" s="7"/>
      <c r="F495" s="37" t="str">
        <f t="shared" si="0"/>
        <v>DIVERGÊNCIA</v>
      </c>
      <c r="G495" s="6"/>
      <c r="H495" s="6"/>
      <c r="I495" s="6"/>
      <c r="J495" s="6"/>
      <c r="K495" s="6"/>
      <c r="L495" s="6"/>
      <c r="M495" s="6"/>
      <c r="N495" s="6"/>
      <c r="O495" s="6"/>
      <c r="P495" s="6"/>
      <c r="Q495" s="6"/>
      <c r="R495" s="6"/>
      <c r="S495" s="45">
        <v>0</v>
      </c>
      <c r="T495" s="45">
        <v>0</v>
      </c>
      <c r="U495" s="45">
        <v>0</v>
      </c>
      <c r="V495" s="45">
        <v>0</v>
      </c>
      <c r="W495" s="45">
        <v>0</v>
      </c>
      <c r="X495" s="45" t="e">
        <f>IF(AND(IF('[1]#REF'!$H$3="",TRUE,S495&gt;0),IF('[1]#REF'!$H$4="",TRUE,T495&gt;0),IF('[1]#REF'!$H$5="",TRUE,U495&gt;0),IF('[1]#REF'!$H$6="",TRUE,V495&gt;0),IF('[1]#REF'!$H$7="",TRUE,W495&gt;0)),"ACEITAR PARA PRÓXIMA ANÁLISE","REJEITAR NESTA ETAPA")</f>
        <v>#REF!</v>
      </c>
      <c r="Y495" s="10"/>
    </row>
    <row r="496" ht="12.75" hidden="1" customHeight="1" spans="1:25">
      <c r="A496" s="38"/>
      <c r="B496" s="37" t="str">
        <f>'Etapa Seleção (Tit-Abs-Key)'!A495</f>
        <v>REJEITADO</v>
      </c>
      <c r="C496" s="7"/>
      <c r="D496" s="7"/>
      <c r="E496" s="7"/>
      <c r="F496" s="37" t="str">
        <f t="shared" si="0"/>
        <v>DIVERGÊNCIA</v>
      </c>
      <c r="G496" s="6"/>
      <c r="H496" s="6"/>
      <c r="I496" s="6"/>
      <c r="J496" s="6"/>
      <c r="K496" s="6"/>
      <c r="L496" s="6"/>
      <c r="M496" s="6"/>
      <c r="N496" s="6"/>
      <c r="O496" s="6"/>
      <c r="P496" s="6"/>
      <c r="Q496" s="6"/>
      <c r="R496" s="6"/>
      <c r="S496" s="45">
        <v>0</v>
      </c>
      <c r="T496" s="45">
        <v>0</v>
      </c>
      <c r="U496" s="45">
        <v>0</v>
      </c>
      <c r="V496" s="45">
        <v>0</v>
      </c>
      <c r="W496" s="45">
        <v>0</v>
      </c>
      <c r="X496" s="45" t="e">
        <f>IF(AND(IF('[1]#REF'!$H$3="",TRUE,S496&gt;0),IF('[1]#REF'!$H$4="",TRUE,T496&gt;0),IF('[1]#REF'!$H$5="",TRUE,U496&gt;0),IF('[1]#REF'!$H$6="",TRUE,V496&gt;0),IF('[1]#REF'!$H$7="",TRUE,W496&gt;0)),"ACEITAR PARA PRÓXIMA ANÁLISE","REJEITAR NESTA ETAPA")</f>
        <v>#REF!</v>
      </c>
      <c r="Y496" s="10"/>
    </row>
    <row r="497" ht="12.75" hidden="1" customHeight="1" spans="1:25">
      <c r="A497" s="38"/>
      <c r="B497" s="37" t="str">
        <f>'Etapa Seleção (Tit-Abs-Key)'!A496</f>
        <v>REJEITADO</v>
      </c>
      <c r="C497" s="7"/>
      <c r="D497" s="7"/>
      <c r="E497" s="7"/>
      <c r="F497" s="37" t="str">
        <f t="shared" si="0"/>
        <v>DIVERGÊNCIA</v>
      </c>
      <c r="G497" s="6"/>
      <c r="H497" s="6"/>
      <c r="I497" s="6"/>
      <c r="J497" s="6"/>
      <c r="K497" s="6"/>
      <c r="L497" s="6"/>
      <c r="M497" s="6"/>
      <c r="N497" s="6"/>
      <c r="O497" s="6"/>
      <c r="P497" s="6"/>
      <c r="Q497" s="6"/>
      <c r="R497" s="6"/>
      <c r="S497" s="45">
        <v>0</v>
      </c>
      <c r="T497" s="45">
        <v>0</v>
      </c>
      <c r="U497" s="45">
        <v>0</v>
      </c>
      <c r="V497" s="45">
        <v>0</v>
      </c>
      <c r="W497" s="45">
        <v>0</v>
      </c>
      <c r="X497" s="45" t="e">
        <f>IF(AND(IF('[1]#REF'!$H$3="",TRUE,S497&gt;0),IF('[1]#REF'!$H$4="",TRUE,T497&gt;0),IF('[1]#REF'!$H$5="",TRUE,U497&gt;0),IF('[1]#REF'!$H$6="",TRUE,V497&gt;0),IF('[1]#REF'!$H$7="",TRUE,W497&gt;0)),"ACEITAR PARA PRÓXIMA ANÁLISE","REJEITAR NESTA ETAPA")</f>
        <v>#REF!</v>
      </c>
      <c r="Y497" s="10"/>
    </row>
    <row r="498" ht="12.75" hidden="1" customHeight="1" spans="1:25">
      <c r="A498" s="38"/>
      <c r="B498" s="37" t="str">
        <f>'Etapa Seleção (Tit-Abs-Key)'!A497</f>
        <v>REJEITADO</v>
      </c>
      <c r="C498" s="7"/>
      <c r="D498" s="7"/>
      <c r="E498" s="7"/>
      <c r="F498" s="37" t="str">
        <f t="shared" si="0"/>
        <v>DIVERGÊNCIA</v>
      </c>
      <c r="G498" s="6"/>
      <c r="H498" s="6"/>
      <c r="I498" s="6"/>
      <c r="J498" s="6"/>
      <c r="K498" s="6"/>
      <c r="L498" s="6"/>
      <c r="M498" s="6"/>
      <c r="N498" s="6"/>
      <c r="O498" s="6"/>
      <c r="P498" s="6"/>
      <c r="Q498" s="6"/>
      <c r="R498" s="6"/>
      <c r="S498" s="45">
        <v>0</v>
      </c>
      <c r="T498" s="45">
        <v>0</v>
      </c>
      <c r="U498" s="45">
        <v>0</v>
      </c>
      <c r="V498" s="45">
        <v>0</v>
      </c>
      <c r="W498" s="45">
        <v>0</v>
      </c>
      <c r="X498" s="45" t="e">
        <f>IF(AND(IF('[1]#REF'!$H$3="",TRUE,S498&gt;0),IF('[1]#REF'!$H$4="",TRUE,T498&gt;0),IF('[1]#REF'!$H$5="",TRUE,U498&gt;0),IF('[1]#REF'!$H$6="",TRUE,V498&gt;0),IF('[1]#REF'!$H$7="",TRUE,W498&gt;0)),"ACEITAR PARA PRÓXIMA ANÁLISE","REJEITAR NESTA ETAPA")</f>
        <v>#REF!</v>
      </c>
      <c r="Y498" s="10"/>
    </row>
    <row r="499" ht="12.75" hidden="1" customHeight="1" spans="1:25">
      <c r="A499" s="38"/>
      <c r="B499" s="37" t="str">
        <f>'Etapa Seleção (Tit-Abs-Key)'!A498</f>
        <v>REJEITADO</v>
      </c>
      <c r="C499" s="7"/>
      <c r="D499" s="7"/>
      <c r="E499" s="7"/>
      <c r="F499" s="37" t="str">
        <f t="shared" si="0"/>
        <v>DIVERGÊNCIA</v>
      </c>
      <c r="G499" s="6"/>
      <c r="H499" s="6"/>
      <c r="I499" s="6"/>
      <c r="J499" s="6"/>
      <c r="K499" s="6"/>
      <c r="L499" s="6"/>
      <c r="M499" s="6"/>
      <c r="N499" s="6"/>
      <c r="O499" s="6"/>
      <c r="P499" s="6"/>
      <c r="Q499" s="6"/>
      <c r="R499" s="6"/>
      <c r="S499" s="45">
        <v>0</v>
      </c>
      <c r="T499" s="45">
        <v>0</v>
      </c>
      <c r="U499" s="45">
        <v>0</v>
      </c>
      <c r="V499" s="45">
        <v>0</v>
      </c>
      <c r="W499" s="45">
        <v>0</v>
      </c>
      <c r="X499" s="45" t="e">
        <f>IF(AND(IF('[1]#REF'!$H$3="",TRUE,S499&gt;0),IF('[1]#REF'!$H$4="",TRUE,T499&gt;0),IF('[1]#REF'!$H$5="",TRUE,U499&gt;0),IF('[1]#REF'!$H$6="",TRUE,V499&gt;0),IF('[1]#REF'!$H$7="",TRUE,W499&gt;0)),"ACEITAR PARA PRÓXIMA ANÁLISE","REJEITAR NESTA ETAPA")</f>
        <v>#REF!</v>
      </c>
      <c r="Y499" s="10"/>
    </row>
    <row r="500" ht="12.75" hidden="1" customHeight="1" spans="1:25">
      <c r="A500" s="38"/>
      <c r="B500" s="37" t="str">
        <f>'Etapa Seleção (Tit-Abs-Key)'!A499</f>
        <v>REJEITADO</v>
      </c>
      <c r="C500" s="7"/>
      <c r="D500" s="7"/>
      <c r="E500" s="7"/>
      <c r="F500" s="37" t="str">
        <f t="shared" si="0"/>
        <v>DIVERGÊNCIA</v>
      </c>
      <c r="G500" s="6"/>
      <c r="H500" s="6"/>
      <c r="I500" s="6"/>
      <c r="J500" s="6"/>
      <c r="K500" s="6"/>
      <c r="L500" s="6"/>
      <c r="M500" s="6"/>
      <c r="N500" s="6"/>
      <c r="O500" s="6"/>
      <c r="P500" s="6"/>
      <c r="Q500" s="6"/>
      <c r="R500" s="6"/>
      <c r="S500" s="45">
        <v>0</v>
      </c>
      <c r="T500" s="45">
        <v>0</v>
      </c>
      <c r="U500" s="45">
        <v>0</v>
      </c>
      <c r="V500" s="45">
        <v>0</v>
      </c>
      <c r="W500" s="45">
        <v>0</v>
      </c>
      <c r="X500" s="45" t="e">
        <f>IF(AND(IF('[1]#REF'!$H$3="",TRUE,S500&gt;0),IF('[1]#REF'!$H$4="",TRUE,T500&gt;0),IF('[1]#REF'!$H$5="",TRUE,U500&gt;0),IF('[1]#REF'!$H$6="",TRUE,V500&gt;0),IF('[1]#REF'!$H$7="",TRUE,W500&gt;0)),"ACEITAR PARA PRÓXIMA ANÁLISE","REJEITAR NESTA ETAPA")</f>
        <v>#REF!</v>
      </c>
      <c r="Y500" s="10"/>
    </row>
    <row r="501" ht="12.75" hidden="1" customHeight="1" spans="1:25">
      <c r="A501" s="39"/>
      <c r="B501" s="37" t="str">
        <f>'Etapa Seleção (Tit-Abs-Key)'!A500</f>
        <v>REJEITADO</v>
      </c>
      <c r="C501" s="7"/>
      <c r="D501" s="7"/>
      <c r="E501" s="7"/>
      <c r="F501" s="37" t="str">
        <f t="shared" si="0"/>
        <v>DIVERGÊNCIA</v>
      </c>
      <c r="G501" s="6"/>
      <c r="H501" s="6"/>
      <c r="I501" s="6"/>
      <c r="J501" s="6"/>
      <c r="K501" s="6"/>
      <c r="L501" s="6"/>
      <c r="M501" s="6"/>
      <c r="N501" s="6"/>
      <c r="O501" s="6"/>
      <c r="P501" s="6"/>
      <c r="Q501" s="6"/>
      <c r="R501" s="6"/>
      <c r="S501" s="45">
        <v>0</v>
      </c>
      <c r="T501" s="45">
        <v>0</v>
      </c>
      <c r="U501" s="45">
        <v>0</v>
      </c>
      <c r="V501" s="45">
        <v>0</v>
      </c>
      <c r="W501" s="45">
        <v>0</v>
      </c>
      <c r="X501" s="45" t="e">
        <f>IF(AND(IF('[1]#REF'!$H$3="",TRUE,S501&gt;0),IF('[1]#REF'!$H$4="",TRUE,T501&gt;0),IF('[1]#REF'!$H$5="",TRUE,U501&gt;0),IF('[1]#REF'!$H$6="",TRUE,V501&gt;0),IF('[1]#REF'!$H$7="",TRUE,W501&gt;0)),"ACEITAR PARA PRÓXIMA ANÁLISE","REJEITAR NESTA ETAPA")</f>
        <v>#REF!</v>
      </c>
      <c r="Y501" s="10"/>
    </row>
    <row r="502" ht="12.75" hidden="1" customHeight="1" spans="1:25">
      <c r="A502" s="38"/>
      <c r="B502" s="37" t="str">
        <f>'Etapa Seleção (Tit-Abs-Key)'!A501</f>
        <v>REJEITADO</v>
      </c>
      <c r="C502" s="7"/>
      <c r="D502" s="7"/>
      <c r="E502" s="7"/>
      <c r="F502" s="37" t="str">
        <f t="shared" si="0"/>
        <v>DIVERGÊNCIA</v>
      </c>
      <c r="G502" s="6"/>
      <c r="H502" s="6"/>
      <c r="I502" s="6"/>
      <c r="J502" s="6"/>
      <c r="K502" s="6"/>
      <c r="L502" s="6"/>
      <c r="M502" s="6"/>
      <c r="N502" s="6"/>
      <c r="O502" s="6"/>
      <c r="P502" s="6"/>
      <c r="Q502" s="6"/>
      <c r="R502" s="6"/>
      <c r="S502" s="45">
        <v>0</v>
      </c>
      <c r="T502" s="45">
        <v>0</v>
      </c>
      <c r="U502" s="45">
        <v>0</v>
      </c>
      <c r="V502" s="45">
        <v>0</v>
      </c>
      <c r="W502" s="45">
        <v>0</v>
      </c>
      <c r="X502" s="45" t="e">
        <f>IF(AND(IF('[1]#REF'!$H$3="",TRUE,S502&gt;0),IF('[1]#REF'!$H$4="",TRUE,T502&gt;0),IF('[1]#REF'!$H$5="",TRUE,U502&gt;0),IF('[1]#REF'!$H$6="",TRUE,V502&gt;0),IF('[1]#REF'!$H$7="",TRUE,W502&gt;0)),"ACEITAR PARA PRÓXIMA ANÁLISE","REJEITAR NESTA ETAPA")</f>
        <v>#REF!</v>
      </c>
      <c r="Y502" s="10"/>
    </row>
    <row r="503" ht="12.75" hidden="1" customHeight="1" spans="1:25">
      <c r="A503" s="38"/>
      <c r="B503" s="37" t="str">
        <f>'Etapa Seleção (Tit-Abs-Key)'!A502</f>
        <v>REJEITADO</v>
      </c>
      <c r="C503" s="7"/>
      <c r="D503" s="7"/>
      <c r="E503" s="7"/>
      <c r="F503" s="37" t="str">
        <f t="shared" si="0"/>
        <v>DIVERGÊNCIA</v>
      </c>
      <c r="G503" s="6"/>
      <c r="H503" s="6"/>
      <c r="I503" s="6"/>
      <c r="J503" s="6"/>
      <c r="K503" s="6"/>
      <c r="L503" s="6"/>
      <c r="M503" s="6"/>
      <c r="N503" s="6"/>
      <c r="O503" s="6"/>
      <c r="P503" s="6"/>
      <c r="Q503" s="6"/>
      <c r="R503" s="6"/>
      <c r="S503" s="45">
        <v>0</v>
      </c>
      <c r="T503" s="45">
        <v>0</v>
      </c>
      <c r="U503" s="45">
        <v>0</v>
      </c>
      <c r="V503" s="45">
        <v>0</v>
      </c>
      <c r="W503" s="45">
        <v>0</v>
      </c>
      <c r="X503" s="45" t="e">
        <f>IF(AND(IF('[1]#REF'!$H$3="",TRUE,S503&gt;0),IF('[1]#REF'!$H$4="",TRUE,T503&gt;0),IF('[1]#REF'!$H$5="",TRUE,U503&gt;0),IF('[1]#REF'!$H$6="",TRUE,V503&gt;0),IF('[1]#REF'!$H$7="",TRUE,W503&gt;0)),"ACEITAR PARA PRÓXIMA ANÁLISE","REJEITAR NESTA ETAPA")</f>
        <v>#REF!</v>
      </c>
      <c r="Y503" s="10"/>
    </row>
    <row r="504" ht="12.75" hidden="1" customHeight="1" spans="1:25">
      <c r="A504" s="38"/>
      <c r="B504" s="37" t="str">
        <f>'Etapa Seleção (Tit-Abs-Key)'!A503</f>
        <v>REJEITADO</v>
      </c>
      <c r="C504" s="7"/>
      <c r="D504" s="7"/>
      <c r="E504" s="7"/>
      <c r="F504" s="37" t="str">
        <f t="shared" si="0"/>
        <v>DIVERGÊNCIA</v>
      </c>
      <c r="G504" s="6"/>
      <c r="H504" s="6"/>
      <c r="I504" s="6"/>
      <c r="J504" s="6"/>
      <c r="K504" s="6"/>
      <c r="L504" s="6"/>
      <c r="M504" s="6"/>
      <c r="N504" s="6"/>
      <c r="O504" s="6"/>
      <c r="P504" s="6"/>
      <c r="Q504" s="6"/>
      <c r="R504" s="6"/>
      <c r="S504" s="45">
        <v>0</v>
      </c>
      <c r="T504" s="45">
        <v>0</v>
      </c>
      <c r="U504" s="45">
        <v>0</v>
      </c>
      <c r="V504" s="45">
        <v>0</v>
      </c>
      <c r="W504" s="45">
        <v>0</v>
      </c>
      <c r="X504" s="45" t="e">
        <f>IF(AND(IF('[1]#REF'!$H$3="",TRUE,S504&gt;0),IF('[1]#REF'!$H$4="",TRUE,T504&gt;0),IF('[1]#REF'!$H$5="",TRUE,U504&gt;0),IF('[1]#REF'!$H$6="",TRUE,V504&gt;0),IF('[1]#REF'!$H$7="",TRUE,W504&gt;0)),"ACEITAR PARA PRÓXIMA ANÁLISE","REJEITAR NESTA ETAPA")</f>
        <v>#REF!</v>
      </c>
      <c r="Y504" s="10"/>
    </row>
    <row r="505" ht="12.75" hidden="1" customHeight="1" spans="1:25">
      <c r="A505" s="39"/>
      <c r="B505" s="37" t="str">
        <f>'Etapa Seleção (Tit-Abs-Key)'!A504</f>
        <v>REJEITADO</v>
      </c>
      <c r="C505" s="7"/>
      <c r="D505" s="7"/>
      <c r="E505" s="7"/>
      <c r="F505" s="37" t="str">
        <f t="shared" si="0"/>
        <v>DIVERGÊNCIA</v>
      </c>
      <c r="G505" s="6"/>
      <c r="H505" s="6"/>
      <c r="I505" s="6"/>
      <c r="J505" s="6"/>
      <c r="K505" s="6"/>
      <c r="L505" s="6"/>
      <c r="M505" s="6"/>
      <c r="N505" s="6"/>
      <c r="O505" s="6"/>
      <c r="P505" s="6"/>
      <c r="Q505" s="6"/>
      <c r="R505" s="6"/>
      <c r="S505" s="45">
        <v>0</v>
      </c>
      <c r="T505" s="45">
        <v>0</v>
      </c>
      <c r="U505" s="45">
        <v>0</v>
      </c>
      <c r="V505" s="45">
        <v>0</v>
      </c>
      <c r="W505" s="45">
        <v>0</v>
      </c>
      <c r="X505" s="45" t="e">
        <f>IF(AND(IF('[1]#REF'!$H$3="",TRUE,S505&gt;0),IF('[1]#REF'!$H$4="",TRUE,T505&gt;0),IF('[1]#REF'!$H$5="",TRUE,U505&gt;0),IF('[1]#REF'!$H$6="",TRUE,V505&gt;0),IF('[1]#REF'!$H$7="",TRUE,W505&gt;0)),"ACEITAR PARA PRÓXIMA ANÁLISE","REJEITAR NESTA ETAPA")</f>
        <v>#REF!</v>
      </c>
      <c r="Y505" s="10"/>
    </row>
    <row r="506" ht="12.75" hidden="1" customHeight="1" spans="1:25">
      <c r="A506" s="38"/>
      <c r="B506" s="37" t="str">
        <f>'Etapa Seleção (Tit-Abs-Key)'!A505</f>
        <v>REJEITADO</v>
      </c>
      <c r="C506" s="7"/>
      <c r="D506" s="7"/>
      <c r="E506" s="7"/>
      <c r="F506" s="37" t="str">
        <f t="shared" si="0"/>
        <v>DIVERGÊNCIA</v>
      </c>
      <c r="G506" s="6"/>
      <c r="H506" s="6"/>
      <c r="I506" s="6"/>
      <c r="J506" s="6"/>
      <c r="K506" s="6"/>
      <c r="L506" s="6"/>
      <c r="M506" s="6"/>
      <c r="N506" s="6"/>
      <c r="O506" s="6"/>
      <c r="P506" s="6"/>
      <c r="Q506" s="6"/>
      <c r="R506" s="6"/>
      <c r="S506" s="45">
        <v>0</v>
      </c>
      <c r="T506" s="45">
        <v>0</v>
      </c>
      <c r="U506" s="45">
        <v>0</v>
      </c>
      <c r="V506" s="45">
        <v>0</v>
      </c>
      <c r="W506" s="45">
        <v>0</v>
      </c>
      <c r="X506" s="45" t="e">
        <f>IF(AND(IF('[1]#REF'!$H$3="",TRUE,S506&gt;0),IF('[1]#REF'!$H$4="",TRUE,T506&gt;0),IF('[1]#REF'!$H$5="",TRUE,U506&gt;0),IF('[1]#REF'!$H$6="",TRUE,V506&gt;0),IF('[1]#REF'!$H$7="",TRUE,W506&gt;0)),"ACEITAR PARA PRÓXIMA ANÁLISE","REJEITAR NESTA ETAPA")</f>
        <v>#REF!</v>
      </c>
      <c r="Y506" s="10"/>
    </row>
    <row r="507" ht="12.75" hidden="1" customHeight="1" spans="1:25">
      <c r="A507" s="38"/>
      <c r="B507" s="37" t="str">
        <f>'Etapa Seleção (Tit-Abs-Key)'!A506</f>
        <v>REJEITADO</v>
      </c>
      <c r="C507" s="7"/>
      <c r="D507" s="7"/>
      <c r="E507" s="7"/>
      <c r="F507" s="37" t="str">
        <f t="shared" si="0"/>
        <v>DIVERGÊNCIA</v>
      </c>
      <c r="G507" s="6"/>
      <c r="H507" s="6"/>
      <c r="I507" s="6"/>
      <c r="J507" s="6"/>
      <c r="K507" s="6"/>
      <c r="L507" s="6"/>
      <c r="M507" s="6"/>
      <c r="N507" s="6"/>
      <c r="O507" s="6"/>
      <c r="P507" s="6"/>
      <c r="Q507" s="6"/>
      <c r="R507" s="6"/>
      <c r="S507" s="45">
        <v>0</v>
      </c>
      <c r="T507" s="45">
        <v>0</v>
      </c>
      <c r="U507" s="45">
        <v>0</v>
      </c>
      <c r="V507" s="45">
        <v>0</v>
      </c>
      <c r="W507" s="45">
        <v>0</v>
      </c>
      <c r="X507" s="45" t="e">
        <f>IF(AND(IF('[1]#REF'!$H$3="",TRUE,S507&gt;0),IF('[1]#REF'!$H$4="",TRUE,T507&gt;0),IF('[1]#REF'!$H$5="",TRUE,U507&gt;0),IF('[1]#REF'!$H$6="",TRUE,V507&gt;0),IF('[1]#REF'!$H$7="",TRUE,W507&gt;0)),"ACEITAR PARA PRÓXIMA ANÁLISE","REJEITAR NESTA ETAPA")</f>
        <v>#REF!</v>
      </c>
      <c r="Y507" s="10"/>
    </row>
    <row r="508" ht="12.75" hidden="1" customHeight="1" spans="1:24">
      <c r="A508" s="38"/>
      <c r="B508" s="37" t="str">
        <f>'Etapa Seleção (Tit-Abs-Key)'!A507</f>
        <v>REJEITADO</v>
      </c>
      <c r="C508" s="7"/>
      <c r="D508" s="7"/>
      <c r="E508" s="7"/>
      <c r="F508" s="37" t="str">
        <f t="shared" si="0"/>
        <v>DIVERGÊNCIA</v>
      </c>
      <c r="G508" s="6"/>
      <c r="H508" s="6"/>
      <c r="I508" s="6"/>
      <c r="J508" s="6"/>
      <c r="K508" s="6"/>
      <c r="L508" s="6"/>
      <c r="M508" s="6"/>
      <c r="N508" s="6"/>
      <c r="O508" s="6"/>
      <c r="P508" s="6"/>
      <c r="Q508" s="6"/>
      <c r="R508" s="6"/>
      <c r="S508" s="45">
        <v>0</v>
      </c>
      <c r="T508" s="45">
        <v>0</v>
      </c>
      <c r="U508" s="45">
        <v>0</v>
      </c>
      <c r="V508" s="45">
        <v>0</v>
      </c>
      <c r="W508" s="45">
        <v>0</v>
      </c>
      <c r="X508" s="45" t="e">
        <f>IF(AND(IF('[1]#REF'!$H$3="",TRUE,S508&gt;0),IF('[1]#REF'!$H$4="",TRUE,T508&gt;0),IF('[1]#REF'!$H$5="",TRUE,U508&gt;0),IF('[1]#REF'!$H$6="",TRUE,V508&gt;0),IF('[1]#REF'!$H$7="",TRUE,W508&gt;0)),"ACEITAR PARA PRÓXIMA ANÁLISE","REJEITAR NESTA ETAPA")</f>
        <v>#REF!</v>
      </c>
    </row>
    <row r="509" ht="12.75" hidden="1" customHeight="1" spans="1:24">
      <c r="A509" s="39"/>
      <c r="B509" s="37" t="str">
        <f>'Etapa Seleção (Tit-Abs-Key)'!A508</f>
        <v>REJEITADO</v>
      </c>
      <c r="C509" s="7"/>
      <c r="D509" s="7"/>
      <c r="E509" s="7"/>
      <c r="F509" s="37" t="str">
        <f t="shared" si="0"/>
        <v>DIVERGÊNCIA</v>
      </c>
      <c r="G509" s="6"/>
      <c r="H509" s="6"/>
      <c r="I509" s="6"/>
      <c r="J509" s="6"/>
      <c r="K509" s="6"/>
      <c r="L509" s="6"/>
      <c r="M509" s="6"/>
      <c r="N509" s="6"/>
      <c r="O509" s="6"/>
      <c r="P509" s="6"/>
      <c r="Q509" s="6"/>
      <c r="R509" s="6"/>
      <c r="S509" s="45">
        <v>0</v>
      </c>
      <c r="T509" s="45">
        <v>0</v>
      </c>
      <c r="U509" s="45">
        <v>0</v>
      </c>
      <c r="V509" s="45">
        <v>0</v>
      </c>
      <c r="W509" s="45">
        <v>0</v>
      </c>
      <c r="X509" s="45" t="e">
        <f>IF(AND(IF('[1]#REF'!$H$3="",TRUE,S509&gt;0),IF('[1]#REF'!$H$4="",TRUE,T509&gt;0),IF('[1]#REF'!$H$5="",TRUE,U509&gt;0),IF('[1]#REF'!$H$6="",TRUE,V509&gt;0),IF('[1]#REF'!$H$7="",TRUE,W509&gt;0)),"ACEITAR PARA PRÓXIMA ANÁLISE","REJEITAR NESTA ETAPA")</f>
        <v>#REF!</v>
      </c>
    </row>
    <row r="510" ht="12.75" hidden="1" customHeight="1" spans="1:24">
      <c r="A510" s="38"/>
      <c r="B510" s="37" t="str">
        <f>'Etapa Seleção (Tit-Abs-Key)'!A509</f>
        <v>REJEITADO</v>
      </c>
      <c r="C510" s="7"/>
      <c r="D510" s="7"/>
      <c r="E510" s="7"/>
      <c r="F510" s="37" t="str">
        <f t="shared" si="0"/>
        <v>DIVERGÊNCIA</v>
      </c>
      <c r="G510" s="6"/>
      <c r="H510" s="6"/>
      <c r="I510" s="6"/>
      <c r="J510" s="6"/>
      <c r="K510" s="6"/>
      <c r="L510" s="6"/>
      <c r="M510" s="6"/>
      <c r="N510" s="6"/>
      <c r="O510" s="6"/>
      <c r="P510" s="6"/>
      <c r="Q510" s="6"/>
      <c r="R510" s="6"/>
      <c r="S510" s="45">
        <v>0</v>
      </c>
      <c r="T510" s="45">
        <v>0</v>
      </c>
      <c r="U510" s="45">
        <v>0</v>
      </c>
      <c r="V510" s="45">
        <v>0</v>
      </c>
      <c r="W510" s="45">
        <v>0</v>
      </c>
      <c r="X510" s="45" t="e">
        <f>IF(AND(IF('[1]#REF'!$H$3="",TRUE,S510&gt;0),IF('[1]#REF'!$H$4="",TRUE,T510&gt;0),IF('[1]#REF'!$H$5="",TRUE,U510&gt;0),IF('[1]#REF'!$H$6="",TRUE,V510&gt;0),IF('[1]#REF'!$H$7="",TRUE,W510&gt;0)),"ACEITAR PARA PRÓXIMA ANÁLISE","REJEITAR NESTA ETAPA")</f>
        <v>#REF!</v>
      </c>
    </row>
    <row r="511" ht="12.75" hidden="1" customHeight="1" spans="1:24">
      <c r="A511" s="38"/>
      <c r="B511" s="37" t="str">
        <f>'Etapa Seleção (Tit-Abs-Key)'!A510</f>
        <v>REJEITADO</v>
      </c>
      <c r="C511" s="7"/>
      <c r="D511" s="7"/>
      <c r="E511" s="7"/>
      <c r="F511" s="37" t="str">
        <f t="shared" si="0"/>
        <v>DIVERGÊNCIA</v>
      </c>
      <c r="G511" s="6"/>
      <c r="H511" s="6"/>
      <c r="I511" s="6"/>
      <c r="J511" s="6"/>
      <c r="K511" s="6"/>
      <c r="L511" s="6"/>
      <c r="M511" s="6"/>
      <c r="N511" s="6"/>
      <c r="O511" s="6"/>
      <c r="P511" s="6"/>
      <c r="Q511" s="6"/>
      <c r="R511" s="6"/>
      <c r="S511" s="45">
        <v>0</v>
      </c>
      <c r="T511" s="45">
        <v>0</v>
      </c>
      <c r="U511" s="45">
        <v>0</v>
      </c>
      <c r="V511" s="45">
        <v>0</v>
      </c>
      <c r="W511" s="45">
        <v>0</v>
      </c>
      <c r="X511" s="45" t="e">
        <f>IF(AND(IF('[1]#REF'!$H$3="",TRUE,S511&gt;0),IF('[1]#REF'!$H$4="",TRUE,T511&gt;0),IF('[1]#REF'!$H$5="",TRUE,U511&gt;0),IF('[1]#REF'!$H$6="",TRUE,V511&gt;0),IF('[1]#REF'!$H$7="",TRUE,W511&gt;0)),"ACEITAR PARA PRÓXIMA ANÁLISE","REJEITAR NESTA ETAPA")</f>
        <v>#REF!</v>
      </c>
    </row>
    <row r="512" ht="12.75" hidden="1" customHeight="1" spans="1:24">
      <c r="A512" s="38"/>
      <c r="B512" s="37" t="str">
        <f>'Etapa Seleção (Tit-Abs-Key)'!A511</f>
        <v>REJEITADO</v>
      </c>
      <c r="C512" s="7"/>
      <c r="D512" s="7"/>
      <c r="E512" s="7"/>
      <c r="F512" s="37" t="str">
        <f t="shared" si="0"/>
        <v>DIVERGÊNCIA</v>
      </c>
      <c r="G512" s="6"/>
      <c r="H512" s="6"/>
      <c r="I512" s="6"/>
      <c r="J512" s="6"/>
      <c r="K512" s="6"/>
      <c r="L512" s="6"/>
      <c r="M512" s="6"/>
      <c r="N512" s="6"/>
      <c r="O512" s="6"/>
      <c r="P512" s="6"/>
      <c r="Q512" s="6"/>
      <c r="R512" s="6"/>
      <c r="S512" s="45">
        <v>0</v>
      </c>
      <c r="T512" s="45">
        <v>0</v>
      </c>
      <c r="U512" s="45">
        <v>0</v>
      </c>
      <c r="V512" s="45">
        <v>0</v>
      </c>
      <c r="W512" s="45">
        <v>0</v>
      </c>
      <c r="X512" s="45" t="e">
        <f>IF(AND(IF('[1]#REF'!$H$3="",TRUE,S512&gt;0),IF('[1]#REF'!$H$4="",TRUE,T512&gt;0),IF('[1]#REF'!$H$5="",TRUE,U512&gt;0),IF('[1]#REF'!$H$6="",TRUE,V512&gt;0),IF('[1]#REF'!$H$7="",TRUE,W512&gt;0)),"ACEITAR PARA PRÓXIMA ANÁLISE","REJEITAR NESTA ETAPA")</f>
        <v>#REF!</v>
      </c>
    </row>
    <row r="513" ht="12.75" customHeight="1" spans="1:12">
      <c r="A513" s="8" t="s">
        <v>3334</v>
      </c>
      <c r="B513" s="37" t="str">
        <f>'Etapa Seleção (Tit-Abs-Key)'!A781</f>
        <v>SELECIONADO</v>
      </c>
      <c r="C513" s="7" t="s">
        <v>3362</v>
      </c>
      <c r="D513" s="7"/>
      <c r="E513" s="7"/>
      <c r="F513" s="37" t="str">
        <f t="shared" si="0"/>
        <v>DIVERGÊNCIA</v>
      </c>
      <c r="G513" s="7"/>
      <c r="H513" s="6"/>
      <c r="I513" s="6"/>
      <c r="J513" s="6"/>
      <c r="K513" s="6"/>
      <c r="L513" s="6"/>
    </row>
    <row r="514" ht="12.75" hidden="1" customHeight="1" spans="1:24">
      <c r="A514" s="38"/>
      <c r="B514" s="37" t="str">
        <f>'Etapa Seleção (Tit-Abs-Key)'!A513</f>
        <v>REJEITADO</v>
      </c>
      <c r="C514" s="7"/>
      <c r="D514" s="7"/>
      <c r="E514" s="7"/>
      <c r="F514" s="37" t="str">
        <f t="shared" si="0"/>
        <v>DIVERGÊNCIA</v>
      </c>
      <c r="G514" s="6"/>
      <c r="H514" s="6"/>
      <c r="I514" s="6"/>
      <c r="J514" s="6"/>
      <c r="K514" s="6"/>
      <c r="L514" s="6"/>
      <c r="M514" s="6"/>
      <c r="N514" s="6"/>
      <c r="O514" s="6"/>
      <c r="P514" s="6"/>
      <c r="Q514" s="6"/>
      <c r="R514" s="6"/>
      <c r="S514" s="45">
        <v>0</v>
      </c>
      <c r="T514" s="45">
        <v>0</v>
      </c>
      <c r="U514" s="45">
        <v>0</v>
      </c>
      <c r="V514" s="45">
        <v>0</v>
      </c>
      <c r="W514" s="45">
        <v>0</v>
      </c>
      <c r="X514" s="45" t="e">
        <f>IF(AND(IF('[1]#REF'!$H$3="",TRUE,S514&gt;0),IF('[1]#REF'!$H$4="",TRUE,T514&gt;0),IF('[1]#REF'!$H$5="",TRUE,U514&gt;0),IF('[1]#REF'!$H$6="",TRUE,V514&gt;0),IF('[1]#REF'!$H$7="",TRUE,W514&gt;0)),"ACEITAR PARA PRÓXIMA ANÁLISE","REJEITAR NESTA ETAPA")</f>
        <v>#REF!</v>
      </c>
    </row>
    <row r="515" ht="12.75" hidden="1" customHeight="1" spans="1:24">
      <c r="A515" s="38"/>
      <c r="B515" s="37" t="str">
        <f>'Etapa Seleção (Tit-Abs-Key)'!A514</f>
        <v>REJEITADO</v>
      </c>
      <c r="C515" s="7"/>
      <c r="D515" s="7"/>
      <c r="E515" s="7"/>
      <c r="F515" s="37" t="str">
        <f t="shared" si="0"/>
        <v>DIVERGÊNCIA</v>
      </c>
      <c r="G515" s="6"/>
      <c r="H515" s="6"/>
      <c r="I515" s="6"/>
      <c r="J515" s="6"/>
      <c r="K515" s="6"/>
      <c r="L515" s="6"/>
      <c r="M515" s="6"/>
      <c r="N515" s="6"/>
      <c r="O515" s="6"/>
      <c r="P515" s="6"/>
      <c r="Q515" s="6"/>
      <c r="R515" s="6"/>
      <c r="S515" s="45">
        <v>0</v>
      </c>
      <c r="T515" s="45">
        <v>0</v>
      </c>
      <c r="U515" s="45">
        <v>0</v>
      </c>
      <c r="V515" s="45">
        <v>0</v>
      </c>
      <c r="W515" s="45">
        <v>0</v>
      </c>
      <c r="X515" s="45" t="e">
        <f>IF(AND(IF('[1]#REF'!$H$3="",TRUE,S515&gt;0),IF('[1]#REF'!$H$4="",TRUE,T515&gt;0),IF('[1]#REF'!$H$5="",TRUE,U515&gt;0),IF('[1]#REF'!$H$6="",TRUE,V515&gt;0),IF('[1]#REF'!$H$7="",TRUE,W515&gt;0)),"ACEITAR PARA PRÓXIMA ANÁLISE","REJEITAR NESTA ETAPA")</f>
        <v>#REF!</v>
      </c>
    </row>
    <row r="516" ht="12.75" hidden="1" customHeight="1" spans="1:24">
      <c r="A516" s="39"/>
      <c r="B516" s="37" t="str">
        <f>'Etapa Seleção (Tit-Abs-Key)'!A515</f>
        <v>REJEITADO</v>
      </c>
      <c r="C516" s="7"/>
      <c r="D516" s="7"/>
      <c r="E516" s="7"/>
      <c r="F516" s="37" t="str">
        <f t="shared" si="0"/>
        <v>DIVERGÊNCIA</v>
      </c>
      <c r="G516" s="6"/>
      <c r="H516" s="6"/>
      <c r="I516" s="6"/>
      <c r="J516" s="6"/>
      <c r="K516" s="6"/>
      <c r="L516" s="6"/>
      <c r="M516" s="6"/>
      <c r="N516" s="6"/>
      <c r="O516" s="6"/>
      <c r="P516" s="6"/>
      <c r="Q516" s="6"/>
      <c r="R516" s="6"/>
      <c r="S516" s="45">
        <v>0</v>
      </c>
      <c r="T516" s="45">
        <v>0</v>
      </c>
      <c r="U516" s="45">
        <v>0</v>
      </c>
      <c r="V516" s="45">
        <v>0</v>
      </c>
      <c r="W516" s="45">
        <v>0</v>
      </c>
      <c r="X516" s="45" t="e">
        <f>IF(AND(IF('[1]#REF'!$H$3="",TRUE,S516&gt;0),IF('[1]#REF'!$H$4="",TRUE,T516&gt;0),IF('[1]#REF'!$H$5="",TRUE,U516&gt;0),IF('[1]#REF'!$H$6="",TRUE,V516&gt;0),IF('[1]#REF'!$H$7="",TRUE,W516&gt;0)),"ACEITAR PARA PRÓXIMA ANÁLISE","REJEITAR NESTA ETAPA")</f>
        <v>#REF!</v>
      </c>
    </row>
    <row r="517" ht="12.75" customHeight="1" spans="1:25">
      <c r="A517" s="8" t="s">
        <v>2012</v>
      </c>
      <c r="B517" s="37" t="str">
        <f>'Etapa Seleção (Tit-Abs-Key)'!A421</f>
        <v>SELECIONADO</v>
      </c>
      <c r="C517" s="7" t="s">
        <v>3362</v>
      </c>
      <c r="D517" s="7"/>
      <c r="E517" s="7"/>
      <c r="F517" s="37" t="str">
        <f t="shared" si="0"/>
        <v>DIVERGÊNCIA</v>
      </c>
      <c r="G517" s="7"/>
      <c r="H517" s="6"/>
      <c r="I517" s="6"/>
      <c r="J517" s="6"/>
      <c r="K517" s="6"/>
      <c r="L517" s="6"/>
      <c r="M517" s="6"/>
      <c r="N517" s="6"/>
      <c r="O517" s="6"/>
      <c r="P517" s="6"/>
      <c r="Q517" s="6"/>
      <c r="R517" s="6"/>
      <c r="S517" s="45">
        <v>0</v>
      </c>
      <c r="T517" s="45">
        <v>0</v>
      </c>
      <c r="U517" s="45">
        <v>0</v>
      </c>
      <c r="V517" s="45">
        <v>0</v>
      </c>
      <c r="W517" s="45">
        <v>0</v>
      </c>
      <c r="X517" s="45" t="e">
        <f>IF(AND(IF('[1]#REF'!$H$3="",TRUE,S517&gt;0),IF('[1]#REF'!$H$4="",TRUE,T517&gt;0),IF('[1]#REF'!$H$5="",TRUE,U517&gt;0),IF('[1]#REF'!$H$6="",TRUE,V517&gt;0),IF('[1]#REF'!$H$7="",TRUE,W517&gt;0)),"ACEITAR PARA PRÓXIMA ANÁLISE","REJEITAR NESTA ETAPA")</f>
        <v>#REF!</v>
      </c>
      <c r="Y517" s="10"/>
    </row>
    <row r="518" ht="12.75" hidden="1" customHeight="1" spans="1:24">
      <c r="A518" s="38"/>
      <c r="B518" s="37" t="str">
        <f>'Etapa Seleção (Tit-Abs-Key)'!A517</f>
        <v>REJEITADO</v>
      </c>
      <c r="C518" s="7"/>
      <c r="D518" s="7"/>
      <c r="E518" s="7"/>
      <c r="F518" s="37" t="str">
        <f t="shared" si="0"/>
        <v>DIVERGÊNCIA</v>
      </c>
      <c r="G518" s="6"/>
      <c r="H518" s="6"/>
      <c r="I518" s="6"/>
      <c r="J518" s="6"/>
      <c r="K518" s="6"/>
      <c r="L518" s="6"/>
      <c r="M518" s="6"/>
      <c r="N518" s="6"/>
      <c r="O518" s="6"/>
      <c r="P518" s="6"/>
      <c r="Q518" s="6"/>
      <c r="R518" s="6"/>
      <c r="S518" s="45">
        <v>0</v>
      </c>
      <c r="T518" s="45">
        <v>0</v>
      </c>
      <c r="U518" s="45">
        <v>0</v>
      </c>
      <c r="V518" s="45">
        <v>0</v>
      </c>
      <c r="W518" s="45">
        <v>0</v>
      </c>
      <c r="X518" s="45" t="e">
        <f>IF(AND(IF('[1]#REF'!$H$3="",TRUE,S518&gt;0),IF('[1]#REF'!$H$4="",TRUE,T518&gt;0),IF('[1]#REF'!$H$5="",TRUE,U518&gt;0),IF('[1]#REF'!$H$6="",TRUE,V518&gt;0),IF('[1]#REF'!$H$7="",TRUE,W518&gt;0)),"ACEITAR PARA PRÓXIMA ANÁLISE","REJEITAR NESTA ETAPA")</f>
        <v>#REF!</v>
      </c>
    </row>
    <row r="519" ht="12.75" hidden="1" customHeight="1" spans="1:24">
      <c r="A519" s="38"/>
      <c r="B519" s="37" t="str">
        <f>'Etapa Seleção (Tit-Abs-Key)'!A518</f>
        <v>REJEITADO</v>
      </c>
      <c r="C519" s="7"/>
      <c r="D519" s="7"/>
      <c r="E519" s="7"/>
      <c r="F519" s="37" t="str">
        <f t="shared" si="0"/>
        <v>DIVERGÊNCIA</v>
      </c>
      <c r="G519" s="6"/>
      <c r="H519" s="6"/>
      <c r="I519" s="6"/>
      <c r="J519" s="6"/>
      <c r="K519" s="6"/>
      <c r="L519" s="6"/>
      <c r="M519" s="6"/>
      <c r="N519" s="6"/>
      <c r="O519" s="6"/>
      <c r="P519" s="6"/>
      <c r="Q519" s="6"/>
      <c r="R519" s="6"/>
      <c r="S519" s="45">
        <v>0</v>
      </c>
      <c r="T519" s="45">
        <v>0</v>
      </c>
      <c r="U519" s="45">
        <v>0</v>
      </c>
      <c r="V519" s="45">
        <v>0</v>
      </c>
      <c r="W519" s="45">
        <v>0</v>
      </c>
      <c r="X519" s="45" t="e">
        <f>IF(AND(IF('[1]#REF'!$H$3="",TRUE,S519&gt;0),IF('[1]#REF'!$H$4="",TRUE,T519&gt;0),IF('[1]#REF'!$H$5="",TRUE,U519&gt;0),IF('[1]#REF'!$H$6="",TRUE,V519&gt;0),IF('[1]#REF'!$H$7="",TRUE,W519&gt;0)),"ACEITAR PARA PRÓXIMA ANÁLISE","REJEITAR NESTA ETAPA")</f>
        <v>#REF!</v>
      </c>
    </row>
    <row r="520" ht="12.75" hidden="1" customHeight="1" spans="1:24">
      <c r="A520" s="39"/>
      <c r="B520" s="37" t="str">
        <f>'Etapa Seleção (Tit-Abs-Key)'!A519</f>
        <v>REJEITADO</v>
      </c>
      <c r="C520" s="7"/>
      <c r="D520" s="7"/>
      <c r="E520" s="7"/>
      <c r="F520" s="37" t="str">
        <f t="shared" si="0"/>
        <v>DIVERGÊNCIA</v>
      </c>
      <c r="G520" s="6"/>
      <c r="H520" s="6"/>
      <c r="I520" s="6"/>
      <c r="J520" s="6"/>
      <c r="K520" s="6"/>
      <c r="L520" s="6"/>
      <c r="M520" s="6"/>
      <c r="N520" s="6"/>
      <c r="O520" s="6"/>
      <c r="P520" s="6"/>
      <c r="Q520" s="6"/>
      <c r="R520" s="6"/>
      <c r="S520" s="45">
        <v>0</v>
      </c>
      <c r="T520" s="45">
        <v>0</v>
      </c>
      <c r="U520" s="45">
        <v>0</v>
      </c>
      <c r="V520" s="45">
        <v>0</v>
      </c>
      <c r="W520" s="45">
        <v>0</v>
      </c>
      <c r="X520" s="45" t="e">
        <f>IF(AND(IF('[1]#REF'!$H$3="",TRUE,S520&gt;0),IF('[1]#REF'!$H$4="",TRUE,T520&gt;0),IF('[1]#REF'!$H$5="",TRUE,U520&gt;0),IF('[1]#REF'!$H$6="",TRUE,V520&gt;0),IF('[1]#REF'!$H$7="",TRUE,W520&gt;0)),"ACEITAR PARA PRÓXIMA ANÁLISE","REJEITAR NESTA ETAPA")</f>
        <v>#REF!</v>
      </c>
    </row>
    <row r="521" ht="12.75" hidden="1" customHeight="1" spans="1:24">
      <c r="A521" s="38"/>
      <c r="B521" s="37" t="str">
        <f>'Etapa Seleção (Tit-Abs-Key)'!A520</f>
        <v>REJEITADO</v>
      </c>
      <c r="C521" s="7"/>
      <c r="D521" s="7"/>
      <c r="E521" s="7"/>
      <c r="F521" s="37" t="str">
        <f t="shared" si="0"/>
        <v>DIVERGÊNCIA</v>
      </c>
      <c r="G521" s="6"/>
      <c r="H521" s="6"/>
      <c r="I521" s="6"/>
      <c r="J521" s="6"/>
      <c r="K521" s="6"/>
      <c r="L521" s="6"/>
      <c r="M521" s="6"/>
      <c r="N521" s="6"/>
      <c r="O521" s="6"/>
      <c r="P521" s="6"/>
      <c r="Q521" s="6"/>
      <c r="R521" s="6"/>
      <c r="S521" s="45">
        <v>0</v>
      </c>
      <c r="T521" s="45">
        <v>0</v>
      </c>
      <c r="U521" s="45">
        <v>0</v>
      </c>
      <c r="V521" s="45">
        <v>0</v>
      </c>
      <c r="W521" s="45">
        <v>0</v>
      </c>
      <c r="X521" s="45" t="e">
        <f>IF(AND(IF('[1]#REF'!$H$3="",TRUE,S521&gt;0),IF('[1]#REF'!$H$4="",TRUE,T521&gt;0),IF('[1]#REF'!$H$5="",TRUE,U521&gt;0),IF('[1]#REF'!$H$6="",TRUE,V521&gt;0),IF('[1]#REF'!$H$7="",TRUE,W521&gt;0)),"ACEITAR PARA PRÓXIMA ANÁLISE","REJEITAR NESTA ETAPA")</f>
        <v>#REF!</v>
      </c>
    </row>
    <row r="522" ht="12.75" hidden="1" customHeight="1" spans="1:24">
      <c r="A522" s="38"/>
      <c r="B522" s="37" t="str">
        <f>'Etapa Seleção (Tit-Abs-Key)'!A521</f>
        <v>REJEITADO</v>
      </c>
      <c r="C522" s="7"/>
      <c r="D522" s="7"/>
      <c r="E522" s="7"/>
      <c r="F522" s="37" t="str">
        <f t="shared" si="0"/>
        <v>DIVERGÊNCIA</v>
      </c>
      <c r="G522" s="6"/>
      <c r="H522" s="6"/>
      <c r="I522" s="6"/>
      <c r="J522" s="6"/>
      <c r="K522" s="6"/>
      <c r="L522" s="6"/>
      <c r="M522" s="6"/>
      <c r="N522" s="6"/>
      <c r="O522" s="6"/>
      <c r="P522" s="6"/>
      <c r="Q522" s="6"/>
      <c r="R522" s="6"/>
      <c r="S522" s="45">
        <v>0</v>
      </c>
      <c r="T522" s="45">
        <v>0</v>
      </c>
      <c r="U522" s="45">
        <v>0</v>
      </c>
      <c r="V522" s="45">
        <v>0</v>
      </c>
      <c r="W522" s="45">
        <v>0</v>
      </c>
      <c r="X522" s="45" t="e">
        <f>IF(AND(IF('[1]#REF'!$H$3="",TRUE,S522&gt;0),IF('[1]#REF'!$H$4="",TRUE,T522&gt;0),IF('[1]#REF'!$H$5="",TRUE,U522&gt;0),IF('[1]#REF'!$H$6="",TRUE,V522&gt;0),IF('[1]#REF'!$H$7="",TRUE,W522&gt;0)),"ACEITAR PARA PRÓXIMA ANÁLISE","REJEITAR NESTA ETAPA")</f>
        <v>#REF!</v>
      </c>
    </row>
    <row r="523" ht="12.75" hidden="1" customHeight="1" spans="1:24">
      <c r="A523" s="38"/>
      <c r="B523" s="37" t="str">
        <f>'Etapa Seleção (Tit-Abs-Key)'!A522</f>
        <v>REJEITADO</v>
      </c>
      <c r="C523" s="7"/>
      <c r="D523" s="7"/>
      <c r="E523" s="7"/>
      <c r="F523" s="37" t="str">
        <f t="shared" si="0"/>
        <v>DIVERGÊNCIA</v>
      </c>
      <c r="G523" s="6"/>
      <c r="H523" s="6"/>
      <c r="I523" s="6"/>
      <c r="J523" s="6"/>
      <c r="K523" s="6"/>
      <c r="L523" s="6"/>
      <c r="M523" s="6"/>
      <c r="N523" s="6"/>
      <c r="O523" s="6"/>
      <c r="P523" s="6"/>
      <c r="Q523" s="6"/>
      <c r="R523" s="6"/>
      <c r="S523" s="45">
        <v>0</v>
      </c>
      <c r="T523" s="45">
        <v>0</v>
      </c>
      <c r="U523" s="45">
        <v>0</v>
      </c>
      <c r="V523" s="45">
        <v>0</v>
      </c>
      <c r="W523" s="45">
        <v>0</v>
      </c>
      <c r="X523" s="45" t="e">
        <f>IF(AND(IF('[1]#REF'!$H$3="",TRUE,S523&gt;0),IF('[1]#REF'!$H$4="",TRUE,T523&gt;0),IF('[1]#REF'!$H$5="",TRUE,U523&gt;0),IF('[1]#REF'!$H$6="",TRUE,V523&gt;0),IF('[1]#REF'!$H$7="",TRUE,W523&gt;0)),"ACEITAR PARA PRÓXIMA ANÁLISE","REJEITAR NESTA ETAPA")</f>
        <v>#REF!</v>
      </c>
    </row>
    <row r="524" ht="12.75" hidden="1" customHeight="1" spans="1:24">
      <c r="A524" s="39"/>
      <c r="B524" s="37" t="str">
        <f>'Etapa Seleção (Tit-Abs-Key)'!A523</f>
        <v>REJEITADO</v>
      </c>
      <c r="C524" s="7"/>
      <c r="D524" s="7"/>
      <c r="E524" s="7"/>
      <c r="F524" s="37" t="str">
        <f t="shared" si="0"/>
        <v>DIVERGÊNCIA</v>
      </c>
      <c r="G524" s="6"/>
      <c r="H524" s="6"/>
      <c r="I524" s="6"/>
      <c r="J524" s="6"/>
      <c r="K524" s="6"/>
      <c r="L524" s="6"/>
      <c r="M524" s="6"/>
      <c r="N524" s="6"/>
      <c r="O524" s="6"/>
      <c r="P524" s="6"/>
      <c r="Q524" s="6"/>
      <c r="R524" s="6"/>
      <c r="S524" s="45">
        <v>0</v>
      </c>
      <c r="T524" s="45">
        <v>0</v>
      </c>
      <c r="U524" s="45">
        <v>0</v>
      </c>
      <c r="V524" s="45">
        <v>0</v>
      </c>
      <c r="W524" s="45">
        <v>0</v>
      </c>
      <c r="X524" s="45" t="e">
        <f>IF(AND(IF('[1]#REF'!$H$3="",TRUE,S524&gt;0),IF('[1]#REF'!$H$4="",TRUE,T524&gt;0),IF('[1]#REF'!$H$5="",TRUE,U524&gt;0),IF('[1]#REF'!$H$6="",TRUE,V524&gt;0),IF('[1]#REF'!$H$7="",TRUE,W524&gt;0)),"ACEITAR PARA PRÓXIMA ANÁLISE","REJEITAR NESTA ETAPA")</f>
        <v>#REF!</v>
      </c>
    </row>
    <row r="525" ht="12.75" hidden="1" customHeight="1" spans="1:24">
      <c r="A525" s="38"/>
      <c r="B525" s="37" t="str">
        <f>'Etapa Seleção (Tit-Abs-Key)'!A524</f>
        <v>REJEITADO</v>
      </c>
      <c r="C525" s="7"/>
      <c r="D525" s="7"/>
      <c r="E525" s="7"/>
      <c r="F525" s="37" t="str">
        <f t="shared" si="0"/>
        <v>DIVERGÊNCIA</v>
      </c>
      <c r="G525" s="6"/>
      <c r="H525" s="6"/>
      <c r="I525" s="6"/>
      <c r="J525" s="6"/>
      <c r="K525" s="6"/>
      <c r="L525" s="6"/>
      <c r="M525" s="6"/>
      <c r="N525" s="6"/>
      <c r="O525" s="6"/>
      <c r="P525" s="6"/>
      <c r="Q525" s="6"/>
      <c r="R525" s="6"/>
      <c r="S525" s="45">
        <v>0</v>
      </c>
      <c r="T525" s="45">
        <v>0</v>
      </c>
      <c r="U525" s="45">
        <v>0</v>
      </c>
      <c r="V525" s="45">
        <v>0</v>
      </c>
      <c r="W525" s="45">
        <v>0</v>
      </c>
      <c r="X525" s="45" t="e">
        <f>IF(AND(IF('[1]#REF'!$H$3="",TRUE,S525&gt;0),IF('[1]#REF'!$H$4="",TRUE,T525&gt;0),IF('[1]#REF'!$H$5="",TRUE,U525&gt;0),IF('[1]#REF'!$H$6="",TRUE,V525&gt;0),IF('[1]#REF'!$H$7="",TRUE,W525&gt;0)),"ACEITAR PARA PRÓXIMA ANÁLISE","REJEITAR NESTA ETAPA")</f>
        <v>#REF!</v>
      </c>
    </row>
    <row r="526" ht="12.75" hidden="1" customHeight="1" spans="1:24">
      <c r="A526" s="38"/>
      <c r="B526" s="37" t="str">
        <f>'Etapa Seleção (Tit-Abs-Key)'!A525</f>
        <v>REJEITADO</v>
      </c>
      <c r="C526" s="7"/>
      <c r="D526" s="7"/>
      <c r="E526" s="7"/>
      <c r="F526" s="37" t="str">
        <f t="shared" si="0"/>
        <v>DIVERGÊNCIA</v>
      </c>
      <c r="G526" s="6"/>
      <c r="H526" s="6"/>
      <c r="I526" s="6"/>
      <c r="J526" s="6"/>
      <c r="K526" s="6"/>
      <c r="L526" s="6"/>
      <c r="M526" s="6"/>
      <c r="N526" s="6"/>
      <c r="O526" s="6"/>
      <c r="P526" s="6"/>
      <c r="Q526" s="6"/>
      <c r="R526" s="6"/>
      <c r="S526" s="45">
        <v>0</v>
      </c>
      <c r="T526" s="45">
        <v>0</v>
      </c>
      <c r="U526" s="45">
        <v>0</v>
      </c>
      <c r="V526" s="45">
        <v>0</v>
      </c>
      <c r="W526" s="45">
        <v>0</v>
      </c>
      <c r="X526" s="45" t="e">
        <f>IF(AND(IF('[1]#REF'!$H$3="",TRUE,S526&gt;0),IF('[1]#REF'!$H$4="",TRUE,T526&gt;0),IF('[1]#REF'!$H$5="",TRUE,U526&gt;0),IF('[1]#REF'!$H$6="",TRUE,V526&gt;0),IF('[1]#REF'!$H$7="",TRUE,W526&gt;0)),"ACEITAR PARA PRÓXIMA ANÁLISE","REJEITAR NESTA ETAPA")</f>
        <v>#REF!</v>
      </c>
    </row>
    <row r="527" ht="12.75" hidden="1" customHeight="1" spans="1:24">
      <c r="A527" s="38"/>
      <c r="B527" s="37" t="str">
        <f>'Etapa Seleção (Tit-Abs-Key)'!A526</f>
        <v>REJEITADO</v>
      </c>
      <c r="C527" s="7"/>
      <c r="D527" s="7"/>
      <c r="E527" s="7"/>
      <c r="F527" s="37" t="str">
        <f t="shared" si="0"/>
        <v>DIVERGÊNCIA</v>
      </c>
      <c r="G527" s="6"/>
      <c r="H527" s="6"/>
      <c r="I527" s="6"/>
      <c r="J527" s="6"/>
      <c r="K527" s="6"/>
      <c r="L527" s="6"/>
      <c r="M527" s="6"/>
      <c r="N527" s="6"/>
      <c r="O527" s="6"/>
      <c r="P527" s="6"/>
      <c r="Q527" s="6"/>
      <c r="R527" s="6"/>
      <c r="S527" s="45">
        <v>0</v>
      </c>
      <c r="T527" s="45">
        <v>0</v>
      </c>
      <c r="U527" s="45">
        <v>0</v>
      </c>
      <c r="V527" s="45">
        <v>0</v>
      </c>
      <c r="W527" s="45">
        <v>0</v>
      </c>
      <c r="X527" s="45" t="e">
        <f>IF(AND(IF('[1]#REF'!$H$3="",TRUE,S527&gt;0),IF('[1]#REF'!$H$4="",TRUE,T527&gt;0),IF('[1]#REF'!$H$5="",TRUE,U527&gt;0),IF('[1]#REF'!$H$6="",TRUE,V527&gt;0),IF('[1]#REF'!$H$7="",TRUE,W527&gt;0)),"ACEITAR PARA PRÓXIMA ANÁLISE","REJEITAR NESTA ETAPA")</f>
        <v>#REF!</v>
      </c>
    </row>
    <row r="528" ht="12.75" hidden="1" customHeight="1" spans="1:24">
      <c r="A528" s="38"/>
      <c r="B528" s="37" t="str">
        <f>'Etapa Seleção (Tit-Abs-Key)'!A527</f>
        <v>REJEITADO</v>
      </c>
      <c r="C528" s="7"/>
      <c r="D528" s="7"/>
      <c r="E528" s="7"/>
      <c r="F528" s="37" t="str">
        <f t="shared" si="0"/>
        <v>DIVERGÊNCIA</v>
      </c>
      <c r="G528" s="6"/>
      <c r="H528" s="6"/>
      <c r="I528" s="6"/>
      <c r="J528" s="6"/>
      <c r="K528" s="6"/>
      <c r="L528" s="6"/>
      <c r="M528" s="6"/>
      <c r="N528" s="6"/>
      <c r="O528" s="6"/>
      <c r="P528" s="6"/>
      <c r="Q528" s="6"/>
      <c r="R528" s="6"/>
      <c r="S528" s="45">
        <v>0</v>
      </c>
      <c r="T528" s="45">
        <v>0</v>
      </c>
      <c r="U528" s="45">
        <v>0</v>
      </c>
      <c r="V528" s="45">
        <v>0</v>
      </c>
      <c r="W528" s="45">
        <v>0</v>
      </c>
      <c r="X528" s="45" t="e">
        <f>IF(AND(IF('[1]#REF'!$H$3="",TRUE,S528&gt;0),IF('[1]#REF'!$H$4="",TRUE,T528&gt;0),IF('[1]#REF'!$H$5="",TRUE,U528&gt;0),IF('[1]#REF'!$H$6="",TRUE,V528&gt;0),IF('[1]#REF'!$H$7="",TRUE,W528&gt;0)),"ACEITAR PARA PRÓXIMA ANÁLISE","REJEITAR NESTA ETAPA")</f>
        <v>#REF!</v>
      </c>
    </row>
    <row r="529" ht="12.75" hidden="1" customHeight="1" spans="1:24">
      <c r="A529" s="38"/>
      <c r="B529" s="37" t="str">
        <f>'Etapa Seleção (Tit-Abs-Key)'!A528</f>
        <v>REJEITADO</v>
      </c>
      <c r="C529" s="7"/>
      <c r="D529" s="7"/>
      <c r="E529" s="7"/>
      <c r="F529" s="37" t="str">
        <f t="shared" si="0"/>
        <v>DIVERGÊNCIA</v>
      </c>
      <c r="G529" s="6"/>
      <c r="H529" s="6"/>
      <c r="I529" s="6"/>
      <c r="J529" s="6"/>
      <c r="K529" s="6"/>
      <c r="L529" s="6"/>
      <c r="M529" s="6"/>
      <c r="N529" s="6"/>
      <c r="O529" s="6"/>
      <c r="P529" s="6"/>
      <c r="Q529" s="6"/>
      <c r="R529" s="6"/>
      <c r="S529" s="45">
        <v>0</v>
      </c>
      <c r="T529" s="45">
        <v>0</v>
      </c>
      <c r="U529" s="45">
        <v>0</v>
      </c>
      <c r="V529" s="45">
        <v>0</v>
      </c>
      <c r="W529" s="45">
        <v>0</v>
      </c>
      <c r="X529" s="45" t="e">
        <f>IF(AND(IF('[1]#REF'!$H$3="",TRUE,S529&gt;0),IF('[1]#REF'!$H$4="",TRUE,T529&gt;0),IF('[1]#REF'!$H$5="",TRUE,U529&gt;0),IF('[1]#REF'!$H$6="",TRUE,V529&gt;0),IF('[1]#REF'!$H$7="",TRUE,W529&gt;0)),"ACEITAR PARA PRÓXIMA ANÁLISE","REJEITAR NESTA ETAPA")</f>
        <v>#REF!</v>
      </c>
    </row>
    <row r="530" ht="12.75" hidden="1" customHeight="1" spans="1:24">
      <c r="A530" s="38"/>
      <c r="B530" s="37" t="str">
        <f>'Etapa Seleção (Tit-Abs-Key)'!A529</f>
        <v>REJEITADO</v>
      </c>
      <c r="C530" s="7"/>
      <c r="D530" s="7"/>
      <c r="E530" s="7"/>
      <c r="F530" s="37" t="str">
        <f t="shared" si="0"/>
        <v>DIVERGÊNCIA</v>
      </c>
      <c r="G530" s="6"/>
      <c r="H530" s="6"/>
      <c r="I530" s="6"/>
      <c r="J530" s="6"/>
      <c r="K530" s="6"/>
      <c r="L530" s="6"/>
      <c r="M530" s="6"/>
      <c r="N530" s="6"/>
      <c r="O530" s="6"/>
      <c r="P530" s="6"/>
      <c r="Q530" s="6"/>
      <c r="R530" s="6"/>
      <c r="S530" s="45">
        <v>0</v>
      </c>
      <c r="T530" s="45">
        <v>0</v>
      </c>
      <c r="U530" s="45">
        <v>0</v>
      </c>
      <c r="V530" s="45">
        <v>0</v>
      </c>
      <c r="W530" s="45">
        <v>0</v>
      </c>
      <c r="X530" s="45" t="e">
        <f>IF(AND(IF('[1]#REF'!$H$3="",TRUE,S530&gt;0),IF('[1]#REF'!$H$4="",TRUE,T530&gt;0),IF('[1]#REF'!$H$5="",TRUE,U530&gt;0),IF('[1]#REF'!$H$6="",TRUE,V530&gt;0),IF('[1]#REF'!$H$7="",TRUE,W530&gt;0)),"ACEITAR PARA PRÓXIMA ANÁLISE","REJEITAR NESTA ETAPA")</f>
        <v>#REF!</v>
      </c>
    </row>
    <row r="531" ht="12.75" hidden="1" customHeight="1" spans="1:24">
      <c r="A531" s="39"/>
      <c r="B531" s="37" t="str">
        <f>'Etapa Seleção (Tit-Abs-Key)'!A530</f>
        <v>REJEITADO</v>
      </c>
      <c r="C531" s="7"/>
      <c r="D531" s="7"/>
      <c r="E531" s="7"/>
      <c r="F531" s="37" t="str">
        <f t="shared" si="0"/>
        <v>DIVERGÊNCIA</v>
      </c>
      <c r="G531" s="6"/>
      <c r="H531" s="6"/>
      <c r="I531" s="6"/>
      <c r="J531" s="6"/>
      <c r="K531" s="6"/>
      <c r="L531" s="6"/>
      <c r="M531" s="6"/>
      <c r="N531" s="6"/>
      <c r="O531" s="6"/>
      <c r="P531" s="6"/>
      <c r="Q531" s="6"/>
      <c r="R531" s="6"/>
      <c r="S531" s="45">
        <v>0</v>
      </c>
      <c r="T531" s="45">
        <v>0</v>
      </c>
      <c r="U531" s="45">
        <v>0</v>
      </c>
      <c r="V531" s="45">
        <v>0</v>
      </c>
      <c r="W531" s="45">
        <v>0</v>
      </c>
      <c r="X531" s="45" t="e">
        <f>IF(AND(IF('[1]#REF'!$H$3="",TRUE,S531&gt;0),IF('[1]#REF'!$H$4="",TRUE,T531&gt;0),IF('[1]#REF'!$H$5="",TRUE,U531&gt;0),IF('[1]#REF'!$H$6="",TRUE,V531&gt;0),IF('[1]#REF'!$H$7="",TRUE,W531&gt;0)),"ACEITAR PARA PRÓXIMA ANÁLISE","REJEITAR NESTA ETAPA")</f>
        <v>#REF!</v>
      </c>
    </row>
    <row r="532" ht="12.75" hidden="1" customHeight="1" spans="1:24">
      <c r="A532" s="38"/>
      <c r="B532" s="37" t="str">
        <f>'Etapa Seleção (Tit-Abs-Key)'!A531</f>
        <v>REJEITADO</v>
      </c>
      <c r="C532" s="7"/>
      <c r="D532" s="7"/>
      <c r="E532" s="7"/>
      <c r="F532" s="37" t="str">
        <f t="shared" si="0"/>
        <v>DIVERGÊNCIA</v>
      </c>
      <c r="G532" s="6"/>
      <c r="H532" s="6"/>
      <c r="I532" s="6"/>
      <c r="J532" s="6"/>
      <c r="K532" s="6"/>
      <c r="L532" s="6"/>
      <c r="M532" s="6"/>
      <c r="N532" s="6"/>
      <c r="O532" s="6"/>
      <c r="P532" s="6"/>
      <c r="Q532" s="6"/>
      <c r="R532" s="6"/>
      <c r="S532" s="45">
        <v>0</v>
      </c>
      <c r="T532" s="45">
        <v>0</v>
      </c>
      <c r="U532" s="45">
        <v>0</v>
      </c>
      <c r="V532" s="45">
        <v>0</v>
      </c>
      <c r="W532" s="45">
        <v>0</v>
      </c>
      <c r="X532" s="45" t="e">
        <f>IF(AND(IF('[1]#REF'!$H$3="",TRUE,S532&gt;0),IF('[1]#REF'!$H$4="",TRUE,T532&gt;0),IF('[1]#REF'!$H$5="",TRUE,U532&gt;0),IF('[1]#REF'!$H$6="",TRUE,V532&gt;0),IF('[1]#REF'!$H$7="",TRUE,W532&gt;0)),"ACEITAR PARA PRÓXIMA ANÁLISE","REJEITAR NESTA ETAPA")</f>
        <v>#REF!</v>
      </c>
    </row>
    <row r="533" ht="12.75" hidden="1" customHeight="1" spans="1:24">
      <c r="A533" s="38"/>
      <c r="B533" s="37" t="str">
        <f>'Etapa Seleção (Tit-Abs-Key)'!A532</f>
        <v>REJEITADO</v>
      </c>
      <c r="C533" s="7"/>
      <c r="D533" s="7"/>
      <c r="E533" s="7"/>
      <c r="F533" s="37" t="str">
        <f t="shared" si="0"/>
        <v>DIVERGÊNCIA</v>
      </c>
      <c r="G533" s="6"/>
      <c r="H533" s="6"/>
      <c r="I533" s="6"/>
      <c r="J533" s="6"/>
      <c r="K533" s="6"/>
      <c r="L533" s="6"/>
      <c r="M533" s="6"/>
      <c r="N533" s="6"/>
      <c r="O533" s="6"/>
      <c r="P533" s="6"/>
      <c r="Q533" s="6"/>
      <c r="R533" s="6"/>
      <c r="S533" s="45">
        <v>0</v>
      </c>
      <c r="T533" s="45">
        <v>0</v>
      </c>
      <c r="U533" s="45">
        <v>0</v>
      </c>
      <c r="V533" s="45">
        <v>0</v>
      </c>
      <c r="W533" s="45">
        <v>0</v>
      </c>
      <c r="X533" s="45" t="e">
        <f>IF(AND(IF('[1]#REF'!$H$3="",TRUE,S533&gt;0),IF('[1]#REF'!$H$4="",TRUE,T533&gt;0),IF('[1]#REF'!$H$5="",TRUE,U533&gt;0),IF('[1]#REF'!$H$6="",TRUE,V533&gt;0),IF('[1]#REF'!$H$7="",TRUE,W533&gt;0)),"ACEITAR PARA PRÓXIMA ANÁLISE","REJEITAR NESTA ETAPA")</f>
        <v>#REF!</v>
      </c>
    </row>
    <row r="534" ht="12.75" hidden="1" customHeight="1" spans="1:24">
      <c r="A534" s="38"/>
      <c r="B534" s="37" t="str">
        <f>'Etapa Seleção (Tit-Abs-Key)'!A533</f>
        <v>REJEITADO</v>
      </c>
      <c r="C534" s="7"/>
      <c r="D534" s="7"/>
      <c r="E534" s="7"/>
      <c r="F534" s="37" t="str">
        <f t="shared" si="0"/>
        <v>DIVERGÊNCIA</v>
      </c>
      <c r="G534" s="6"/>
      <c r="H534" s="6"/>
      <c r="I534" s="6"/>
      <c r="J534" s="6"/>
      <c r="K534" s="6"/>
      <c r="L534" s="6"/>
      <c r="M534" s="6"/>
      <c r="N534" s="6"/>
      <c r="O534" s="6"/>
      <c r="P534" s="6"/>
      <c r="Q534" s="6"/>
      <c r="R534" s="6"/>
      <c r="S534" s="45">
        <v>0</v>
      </c>
      <c r="T534" s="45">
        <v>0</v>
      </c>
      <c r="U534" s="45">
        <v>0</v>
      </c>
      <c r="V534" s="45">
        <v>0</v>
      </c>
      <c r="W534" s="45">
        <v>0</v>
      </c>
      <c r="X534" s="45" t="e">
        <f>IF(AND(IF('[1]#REF'!$H$3="",TRUE,S534&gt;0),IF('[1]#REF'!$H$4="",TRUE,T534&gt;0),IF('[1]#REF'!$H$5="",TRUE,U534&gt;0),IF('[1]#REF'!$H$6="",TRUE,V534&gt;0),IF('[1]#REF'!$H$7="",TRUE,W534&gt;0)),"ACEITAR PARA PRÓXIMA ANÁLISE","REJEITAR NESTA ETAPA")</f>
        <v>#REF!</v>
      </c>
    </row>
    <row r="535" ht="12.75" hidden="1" customHeight="1" spans="1:24">
      <c r="A535" s="39"/>
      <c r="B535" s="37" t="str">
        <f>'Etapa Seleção (Tit-Abs-Key)'!A534</f>
        <v>REJEITADO</v>
      </c>
      <c r="C535" s="7"/>
      <c r="D535" s="7"/>
      <c r="E535" s="7"/>
      <c r="F535" s="37" t="str">
        <f t="shared" si="0"/>
        <v>DIVERGÊNCIA</v>
      </c>
      <c r="G535" s="6"/>
      <c r="H535" s="6"/>
      <c r="I535" s="6"/>
      <c r="J535" s="6"/>
      <c r="K535" s="6"/>
      <c r="L535" s="6"/>
      <c r="M535" s="6"/>
      <c r="N535" s="6"/>
      <c r="O535" s="6"/>
      <c r="P535" s="6"/>
      <c r="Q535" s="6"/>
      <c r="R535" s="6"/>
      <c r="S535" s="45">
        <v>0</v>
      </c>
      <c r="T535" s="45">
        <v>0</v>
      </c>
      <c r="U535" s="45">
        <v>0</v>
      </c>
      <c r="V535" s="45">
        <v>0</v>
      </c>
      <c r="W535" s="45">
        <v>0</v>
      </c>
      <c r="X535" s="45" t="e">
        <f>IF(AND(IF('[1]#REF'!$H$3="",TRUE,S535&gt;0),IF('[1]#REF'!$H$4="",TRUE,T535&gt;0),IF('[1]#REF'!$H$5="",TRUE,U535&gt;0),IF('[1]#REF'!$H$6="",TRUE,V535&gt;0),IF('[1]#REF'!$H$7="",TRUE,W535&gt;0)),"ACEITAR PARA PRÓXIMA ANÁLISE","REJEITAR NESTA ETAPA")</f>
        <v>#REF!</v>
      </c>
    </row>
    <row r="536" ht="12.75" hidden="1" customHeight="1" spans="1:24">
      <c r="A536" s="38"/>
      <c r="B536" s="37" t="str">
        <f>'Etapa Seleção (Tit-Abs-Key)'!A535</f>
        <v>REJEITADO</v>
      </c>
      <c r="C536" s="7"/>
      <c r="D536" s="7"/>
      <c r="E536" s="7"/>
      <c r="F536" s="37" t="str">
        <f t="shared" si="0"/>
        <v>DIVERGÊNCIA</v>
      </c>
      <c r="G536" s="6"/>
      <c r="H536" s="6"/>
      <c r="I536" s="6"/>
      <c r="J536" s="6"/>
      <c r="K536" s="6"/>
      <c r="L536" s="6"/>
      <c r="M536" s="6"/>
      <c r="N536" s="6"/>
      <c r="O536" s="6"/>
      <c r="P536" s="6"/>
      <c r="Q536" s="6"/>
      <c r="R536" s="6"/>
      <c r="S536" s="45">
        <v>0</v>
      </c>
      <c r="T536" s="45">
        <v>0</v>
      </c>
      <c r="U536" s="45">
        <v>0</v>
      </c>
      <c r="V536" s="45">
        <v>0</v>
      </c>
      <c r="W536" s="45">
        <v>0</v>
      </c>
      <c r="X536" s="45" t="e">
        <f>IF(AND(IF('[1]#REF'!$H$3="",TRUE,S536&gt;0),IF('[1]#REF'!$H$4="",TRUE,T536&gt;0),IF('[1]#REF'!$H$5="",TRUE,U536&gt;0),IF('[1]#REF'!$H$6="",TRUE,V536&gt;0),IF('[1]#REF'!$H$7="",TRUE,W536&gt;0)),"ACEITAR PARA PRÓXIMA ANÁLISE","REJEITAR NESTA ETAPA")</f>
        <v>#REF!</v>
      </c>
    </row>
    <row r="537" ht="12.75" hidden="1" customHeight="1" spans="1:24">
      <c r="A537" s="38"/>
      <c r="B537" s="37" t="str">
        <f>'Etapa Seleção (Tit-Abs-Key)'!A536</f>
        <v>REJEITADO</v>
      </c>
      <c r="C537" s="7"/>
      <c r="D537" s="7"/>
      <c r="E537" s="7"/>
      <c r="F537" s="37" t="str">
        <f t="shared" si="0"/>
        <v>DIVERGÊNCIA</v>
      </c>
      <c r="G537" s="6"/>
      <c r="H537" s="6"/>
      <c r="I537" s="6"/>
      <c r="J537" s="6"/>
      <c r="K537" s="6"/>
      <c r="L537" s="6"/>
      <c r="M537" s="6"/>
      <c r="N537" s="6"/>
      <c r="O537" s="6"/>
      <c r="P537" s="6"/>
      <c r="Q537" s="6"/>
      <c r="R537" s="6"/>
      <c r="S537" s="45">
        <v>0</v>
      </c>
      <c r="T537" s="45">
        <v>0</v>
      </c>
      <c r="U537" s="45">
        <v>0</v>
      </c>
      <c r="V537" s="45">
        <v>0</v>
      </c>
      <c r="W537" s="45">
        <v>0</v>
      </c>
      <c r="X537" s="45" t="e">
        <f>IF(AND(IF('[1]#REF'!$H$3="",TRUE,S537&gt;0),IF('[1]#REF'!$H$4="",TRUE,T537&gt;0),IF('[1]#REF'!$H$5="",TRUE,U537&gt;0),IF('[1]#REF'!$H$6="",TRUE,V537&gt;0),IF('[1]#REF'!$H$7="",TRUE,W537&gt;0)),"ACEITAR PARA PRÓXIMA ANÁLISE","REJEITAR NESTA ETAPA")</f>
        <v>#REF!</v>
      </c>
    </row>
    <row r="538" ht="12.75" hidden="1" customHeight="1" spans="1:24">
      <c r="A538" s="38"/>
      <c r="B538" s="37" t="str">
        <f>'Etapa Seleção (Tit-Abs-Key)'!A537</f>
        <v>REJEITADO</v>
      </c>
      <c r="C538" s="7"/>
      <c r="D538" s="7"/>
      <c r="E538" s="7"/>
      <c r="F538" s="37" t="str">
        <f t="shared" si="0"/>
        <v>DIVERGÊNCIA</v>
      </c>
      <c r="G538" s="6"/>
      <c r="H538" s="6"/>
      <c r="I538" s="6"/>
      <c r="J538" s="6"/>
      <c r="K538" s="6"/>
      <c r="L538" s="6"/>
      <c r="M538" s="6"/>
      <c r="N538" s="6"/>
      <c r="O538" s="6"/>
      <c r="P538" s="6"/>
      <c r="Q538" s="6"/>
      <c r="R538" s="6"/>
      <c r="S538" s="45">
        <v>0</v>
      </c>
      <c r="T538" s="45">
        <v>0</v>
      </c>
      <c r="U538" s="45">
        <v>0</v>
      </c>
      <c r="V538" s="45">
        <v>0</v>
      </c>
      <c r="W538" s="45">
        <v>0</v>
      </c>
      <c r="X538" s="45" t="e">
        <f>IF(AND(IF('[1]#REF'!$H$3="",TRUE,S538&gt;0),IF('[1]#REF'!$H$4="",TRUE,T538&gt;0),IF('[1]#REF'!$H$5="",TRUE,U538&gt;0),IF('[1]#REF'!$H$6="",TRUE,V538&gt;0),IF('[1]#REF'!$H$7="",TRUE,W538&gt;0)),"ACEITAR PARA PRÓXIMA ANÁLISE","REJEITAR NESTA ETAPA")</f>
        <v>#REF!</v>
      </c>
    </row>
    <row r="539" ht="12.75" hidden="1" customHeight="1" spans="1:24">
      <c r="A539" s="39"/>
      <c r="B539" s="37" t="str">
        <f>'Etapa Seleção (Tit-Abs-Key)'!A538</f>
        <v>REJEITADO</v>
      </c>
      <c r="C539" s="7"/>
      <c r="D539" s="7"/>
      <c r="E539" s="7"/>
      <c r="F539" s="37" t="str">
        <f t="shared" si="0"/>
        <v>DIVERGÊNCIA</v>
      </c>
      <c r="G539" s="6"/>
      <c r="H539" s="6"/>
      <c r="I539" s="6"/>
      <c r="J539" s="6"/>
      <c r="K539" s="6"/>
      <c r="L539" s="6"/>
      <c r="M539" s="6"/>
      <c r="N539" s="6"/>
      <c r="O539" s="6"/>
      <c r="P539" s="6"/>
      <c r="Q539" s="6"/>
      <c r="R539" s="6"/>
      <c r="S539" s="45">
        <v>0</v>
      </c>
      <c r="T539" s="45">
        <v>0</v>
      </c>
      <c r="U539" s="45">
        <v>0</v>
      </c>
      <c r="V539" s="45">
        <v>0</v>
      </c>
      <c r="W539" s="45">
        <v>0</v>
      </c>
      <c r="X539" s="45" t="e">
        <f>IF(AND(IF('[1]#REF'!$H$3="",TRUE,S539&gt;0),IF('[1]#REF'!$H$4="",TRUE,T539&gt;0),IF('[1]#REF'!$H$5="",TRUE,U539&gt;0),IF('[1]#REF'!$H$6="",TRUE,V539&gt;0),IF('[1]#REF'!$H$7="",TRUE,W539&gt;0)),"ACEITAR PARA PRÓXIMA ANÁLISE","REJEITAR NESTA ETAPA")</f>
        <v>#REF!</v>
      </c>
    </row>
    <row r="540" ht="12.75" hidden="1" customHeight="1" spans="1:24">
      <c r="A540" s="38"/>
      <c r="B540" s="37" t="str">
        <f>'Etapa Seleção (Tit-Abs-Key)'!A539</f>
        <v>REJEITADO</v>
      </c>
      <c r="C540" s="7"/>
      <c r="D540" s="7"/>
      <c r="E540" s="7"/>
      <c r="F540" s="37" t="str">
        <f t="shared" si="0"/>
        <v>DIVERGÊNCIA</v>
      </c>
      <c r="G540" s="6"/>
      <c r="H540" s="6"/>
      <c r="I540" s="6"/>
      <c r="J540" s="6"/>
      <c r="K540" s="6"/>
      <c r="L540" s="6"/>
      <c r="M540" s="6"/>
      <c r="N540" s="6"/>
      <c r="O540" s="6"/>
      <c r="P540" s="6"/>
      <c r="Q540" s="6"/>
      <c r="R540" s="6"/>
      <c r="S540" s="45">
        <v>0</v>
      </c>
      <c r="T540" s="45">
        <v>0</v>
      </c>
      <c r="U540" s="45">
        <v>0</v>
      </c>
      <c r="V540" s="45">
        <v>0</v>
      </c>
      <c r="W540" s="45">
        <v>0</v>
      </c>
      <c r="X540" s="45" t="e">
        <f>IF(AND(IF('[1]#REF'!$H$3="",TRUE,S540&gt;0),IF('[1]#REF'!$H$4="",TRUE,T540&gt;0),IF('[1]#REF'!$H$5="",TRUE,U540&gt;0),IF('[1]#REF'!$H$6="",TRUE,V540&gt;0),IF('[1]#REF'!$H$7="",TRUE,W540&gt;0)),"ACEITAR PARA PRÓXIMA ANÁLISE","REJEITAR NESTA ETAPA")</f>
        <v>#REF!</v>
      </c>
    </row>
    <row r="541" ht="12.75" hidden="1" customHeight="1" spans="1:24">
      <c r="A541" s="38"/>
      <c r="B541" s="37" t="str">
        <f>'Etapa Seleção (Tit-Abs-Key)'!A540</f>
        <v>REJEITADO</v>
      </c>
      <c r="C541" s="7"/>
      <c r="D541" s="7"/>
      <c r="E541" s="7"/>
      <c r="F541" s="37" t="str">
        <f t="shared" si="0"/>
        <v>DIVERGÊNCIA</v>
      </c>
      <c r="G541" s="6"/>
      <c r="H541" s="6"/>
      <c r="I541" s="6"/>
      <c r="J541" s="6"/>
      <c r="K541" s="6"/>
      <c r="L541" s="6"/>
      <c r="M541" s="6"/>
      <c r="N541" s="6"/>
      <c r="O541" s="6"/>
      <c r="P541" s="6"/>
      <c r="Q541" s="6"/>
      <c r="R541" s="6"/>
      <c r="S541" s="45">
        <v>0</v>
      </c>
      <c r="T541" s="45">
        <v>0</v>
      </c>
      <c r="U541" s="45">
        <v>0</v>
      </c>
      <c r="V541" s="45">
        <v>0</v>
      </c>
      <c r="W541" s="45">
        <v>0</v>
      </c>
      <c r="X541" s="45" t="e">
        <f>IF(AND(IF('[1]#REF'!$H$3="",TRUE,S541&gt;0),IF('[1]#REF'!$H$4="",TRUE,T541&gt;0),IF('[1]#REF'!$H$5="",TRUE,U541&gt;0),IF('[1]#REF'!$H$6="",TRUE,V541&gt;0),IF('[1]#REF'!$H$7="",TRUE,W541&gt;0)),"ACEITAR PARA PRÓXIMA ANÁLISE","REJEITAR NESTA ETAPA")</f>
        <v>#REF!</v>
      </c>
    </row>
    <row r="542" ht="12.75" hidden="1" customHeight="1" spans="1:24">
      <c r="A542" s="38"/>
      <c r="B542" s="37" t="str">
        <f>'Etapa Seleção (Tit-Abs-Key)'!A541</f>
        <v>REJEITADO</v>
      </c>
      <c r="C542" s="7"/>
      <c r="D542" s="7"/>
      <c r="E542" s="7"/>
      <c r="F542" s="37" t="str">
        <f t="shared" si="0"/>
        <v>DIVERGÊNCIA</v>
      </c>
      <c r="G542" s="6"/>
      <c r="H542" s="6"/>
      <c r="I542" s="6"/>
      <c r="J542" s="6"/>
      <c r="K542" s="6"/>
      <c r="L542" s="6"/>
      <c r="M542" s="6"/>
      <c r="N542" s="6"/>
      <c r="O542" s="6"/>
      <c r="P542" s="6"/>
      <c r="Q542" s="6"/>
      <c r="R542" s="6"/>
      <c r="S542" s="45">
        <v>0</v>
      </c>
      <c r="T542" s="45">
        <v>0</v>
      </c>
      <c r="U542" s="45">
        <v>0</v>
      </c>
      <c r="V542" s="45">
        <v>0</v>
      </c>
      <c r="W542" s="45">
        <v>0</v>
      </c>
      <c r="X542" s="45" t="e">
        <f>IF(AND(IF('[1]#REF'!$H$3="",TRUE,S542&gt;0),IF('[1]#REF'!$H$4="",TRUE,T542&gt;0),IF('[1]#REF'!$H$5="",TRUE,U542&gt;0),IF('[1]#REF'!$H$6="",TRUE,V542&gt;0),IF('[1]#REF'!$H$7="",TRUE,W542&gt;0)),"ACEITAR PARA PRÓXIMA ANÁLISE","REJEITAR NESTA ETAPA")</f>
        <v>#REF!</v>
      </c>
    </row>
    <row r="543" ht="12.75" hidden="1" customHeight="1" spans="1:24">
      <c r="A543" s="38"/>
      <c r="B543" s="37" t="str">
        <f>'Etapa Seleção (Tit-Abs-Key)'!A542</f>
        <v>REJEITADO</v>
      </c>
      <c r="C543" s="7"/>
      <c r="D543" s="7"/>
      <c r="E543" s="7"/>
      <c r="F543" s="37" t="str">
        <f t="shared" si="0"/>
        <v>DIVERGÊNCIA</v>
      </c>
      <c r="G543" s="6"/>
      <c r="H543" s="6"/>
      <c r="I543" s="6"/>
      <c r="J543" s="6"/>
      <c r="K543" s="6"/>
      <c r="L543" s="6"/>
      <c r="M543" s="6"/>
      <c r="N543" s="6"/>
      <c r="O543" s="6"/>
      <c r="P543" s="6"/>
      <c r="Q543" s="6"/>
      <c r="R543" s="6"/>
      <c r="S543" s="45">
        <v>0</v>
      </c>
      <c r="T543" s="45">
        <v>0</v>
      </c>
      <c r="U543" s="45">
        <v>0</v>
      </c>
      <c r="V543" s="45">
        <v>0</v>
      </c>
      <c r="W543" s="45">
        <v>0</v>
      </c>
      <c r="X543" s="45" t="e">
        <f>IF(AND(IF('[1]#REF'!$H$3="",TRUE,S543&gt;0),IF('[1]#REF'!$H$4="",TRUE,T543&gt;0),IF('[1]#REF'!$H$5="",TRUE,U543&gt;0),IF('[1]#REF'!$H$6="",TRUE,V543&gt;0),IF('[1]#REF'!$H$7="",TRUE,W543&gt;0)),"ACEITAR PARA PRÓXIMA ANÁLISE","REJEITAR NESTA ETAPA")</f>
        <v>#REF!</v>
      </c>
    </row>
    <row r="544" ht="12.75" hidden="1" customHeight="1" spans="1:24">
      <c r="A544" s="38"/>
      <c r="B544" s="37" t="str">
        <f>'Etapa Seleção (Tit-Abs-Key)'!A543</f>
        <v>REJEITADO</v>
      </c>
      <c r="C544" s="7"/>
      <c r="D544" s="7"/>
      <c r="E544" s="7"/>
      <c r="F544" s="37" t="str">
        <f t="shared" si="0"/>
        <v>DIVERGÊNCIA</v>
      </c>
      <c r="G544" s="6"/>
      <c r="H544" s="6"/>
      <c r="I544" s="6"/>
      <c r="J544" s="6"/>
      <c r="K544" s="6"/>
      <c r="L544" s="6"/>
      <c r="M544" s="6"/>
      <c r="N544" s="6"/>
      <c r="O544" s="6"/>
      <c r="P544" s="6"/>
      <c r="Q544" s="6"/>
      <c r="R544" s="6"/>
      <c r="S544" s="45">
        <v>0</v>
      </c>
      <c r="T544" s="45">
        <v>0</v>
      </c>
      <c r="U544" s="45">
        <v>0</v>
      </c>
      <c r="V544" s="45">
        <v>0</v>
      </c>
      <c r="W544" s="45">
        <v>0</v>
      </c>
      <c r="X544" s="45" t="e">
        <f>IF(AND(IF('[1]#REF'!$H$3="",TRUE,S544&gt;0),IF('[1]#REF'!$H$4="",TRUE,T544&gt;0),IF('[1]#REF'!$H$5="",TRUE,U544&gt;0),IF('[1]#REF'!$H$6="",TRUE,V544&gt;0),IF('[1]#REF'!$H$7="",TRUE,W544&gt;0)),"ACEITAR PARA PRÓXIMA ANÁLISE","REJEITAR NESTA ETAPA")</f>
        <v>#REF!</v>
      </c>
    </row>
    <row r="545" ht="12.75" hidden="1" customHeight="1" spans="1:24">
      <c r="A545" s="38"/>
      <c r="B545" s="37" t="str">
        <f>'Etapa Seleção (Tit-Abs-Key)'!A544</f>
        <v>REJEITADO</v>
      </c>
      <c r="C545" s="7"/>
      <c r="D545" s="7"/>
      <c r="E545" s="7"/>
      <c r="F545" s="37" t="str">
        <f t="shared" si="0"/>
        <v>DIVERGÊNCIA</v>
      </c>
      <c r="G545" s="6"/>
      <c r="H545" s="6"/>
      <c r="I545" s="6"/>
      <c r="J545" s="6"/>
      <c r="K545" s="6"/>
      <c r="L545" s="6"/>
      <c r="M545" s="6"/>
      <c r="N545" s="6"/>
      <c r="O545" s="6"/>
      <c r="P545" s="6"/>
      <c r="Q545" s="6"/>
      <c r="R545" s="6"/>
      <c r="S545" s="45">
        <v>0</v>
      </c>
      <c r="T545" s="45">
        <v>0</v>
      </c>
      <c r="U545" s="45">
        <v>0</v>
      </c>
      <c r="V545" s="45">
        <v>0</v>
      </c>
      <c r="W545" s="45">
        <v>0</v>
      </c>
      <c r="X545" s="45" t="e">
        <f>IF(AND(IF('[1]#REF'!$H$3="",TRUE,S545&gt;0),IF('[1]#REF'!$H$4="",TRUE,T545&gt;0),IF('[1]#REF'!$H$5="",TRUE,U545&gt;0),IF('[1]#REF'!$H$6="",TRUE,V545&gt;0),IF('[1]#REF'!$H$7="",TRUE,W545&gt;0)),"ACEITAR PARA PRÓXIMA ANÁLISE","REJEITAR NESTA ETAPA")</f>
        <v>#REF!</v>
      </c>
    </row>
    <row r="546" ht="12.75" hidden="1" customHeight="1" spans="1:24">
      <c r="A546" s="39"/>
      <c r="B546" s="37" t="str">
        <f>'Etapa Seleção (Tit-Abs-Key)'!A545</f>
        <v>REJEITADO</v>
      </c>
      <c r="C546" s="7"/>
      <c r="D546" s="7"/>
      <c r="E546" s="7"/>
      <c r="F546" s="37" t="str">
        <f t="shared" si="0"/>
        <v>DIVERGÊNCIA</v>
      </c>
      <c r="G546" s="6"/>
      <c r="H546" s="6"/>
      <c r="I546" s="6"/>
      <c r="J546" s="6"/>
      <c r="K546" s="6"/>
      <c r="L546" s="6"/>
      <c r="M546" s="6"/>
      <c r="N546" s="6"/>
      <c r="O546" s="6"/>
      <c r="P546" s="6"/>
      <c r="Q546" s="6"/>
      <c r="R546" s="6"/>
      <c r="S546" s="45">
        <v>0</v>
      </c>
      <c r="T546" s="45">
        <v>0</v>
      </c>
      <c r="U546" s="45">
        <v>0</v>
      </c>
      <c r="V546" s="45">
        <v>0</v>
      </c>
      <c r="W546" s="45">
        <v>0</v>
      </c>
      <c r="X546" s="45" t="e">
        <f>IF(AND(IF('[1]#REF'!$H$3="",TRUE,S546&gt;0),IF('[1]#REF'!$H$4="",TRUE,T546&gt;0),IF('[1]#REF'!$H$5="",TRUE,U546&gt;0),IF('[1]#REF'!$H$6="",TRUE,V546&gt;0),IF('[1]#REF'!$H$7="",TRUE,W546&gt;0)),"ACEITAR PARA PRÓXIMA ANÁLISE","REJEITAR NESTA ETAPA")</f>
        <v>#REF!</v>
      </c>
    </row>
    <row r="547" ht="12.75" hidden="1" customHeight="1" spans="1:24">
      <c r="A547" s="38"/>
      <c r="B547" s="37" t="str">
        <f>'Etapa Seleção (Tit-Abs-Key)'!A546</f>
        <v>REJEITADO</v>
      </c>
      <c r="C547" s="7"/>
      <c r="D547" s="7"/>
      <c r="E547" s="7"/>
      <c r="F547" s="37" t="str">
        <f t="shared" si="0"/>
        <v>DIVERGÊNCIA</v>
      </c>
      <c r="G547" s="6"/>
      <c r="H547" s="6"/>
      <c r="I547" s="6"/>
      <c r="J547" s="6"/>
      <c r="K547" s="6"/>
      <c r="L547" s="6"/>
      <c r="M547" s="6"/>
      <c r="N547" s="6"/>
      <c r="O547" s="6"/>
      <c r="P547" s="6"/>
      <c r="Q547" s="6"/>
      <c r="R547" s="6"/>
      <c r="S547" s="45">
        <v>0</v>
      </c>
      <c r="T547" s="45">
        <v>0</v>
      </c>
      <c r="U547" s="45">
        <v>0</v>
      </c>
      <c r="V547" s="45">
        <v>0</v>
      </c>
      <c r="W547" s="45">
        <v>0</v>
      </c>
      <c r="X547" s="45" t="e">
        <f>IF(AND(IF('[1]#REF'!$H$3="",TRUE,S547&gt;0),IF('[1]#REF'!$H$4="",TRUE,T547&gt;0),IF('[1]#REF'!$H$5="",TRUE,U547&gt;0),IF('[1]#REF'!$H$6="",TRUE,V547&gt;0),IF('[1]#REF'!$H$7="",TRUE,W547&gt;0)),"ACEITAR PARA PRÓXIMA ANÁLISE","REJEITAR NESTA ETAPA")</f>
        <v>#REF!</v>
      </c>
    </row>
    <row r="548" ht="12.75" hidden="1" customHeight="1" spans="1:24">
      <c r="A548" s="38"/>
      <c r="B548" s="37" t="str">
        <f>'Etapa Seleção (Tit-Abs-Key)'!A547</f>
        <v>REJEITADO</v>
      </c>
      <c r="C548" s="7"/>
      <c r="D548" s="7"/>
      <c r="E548" s="7"/>
      <c r="F548" s="37" t="str">
        <f t="shared" si="0"/>
        <v>DIVERGÊNCIA</v>
      </c>
      <c r="G548" s="6"/>
      <c r="H548" s="6"/>
      <c r="I548" s="6"/>
      <c r="J548" s="6"/>
      <c r="K548" s="6"/>
      <c r="L548" s="6"/>
      <c r="M548" s="6"/>
      <c r="N548" s="6"/>
      <c r="O548" s="6"/>
      <c r="P548" s="6"/>
      <c r="Q548" s="6"/>
      <c r="R548" s="6"/>
      <c r="S548" s="45">
        <v>0</v>
      </c>
      <c r="T548" s="45">
        <v>0</v>
      </c>
      <c r="U548" s="45">
        <v>0</v>
      </c>
      <c r="V548" s="45">
        <v>0</v>
      </c>
      <c r="W548" s="45">
        <v>0</v>
      </c>
      <c r="X548" s="45" t="e">
        <f>IF(AND(IF('[1]#REF'!$H$3="",TRUE,S548&gt;0),IF('[1]#REF'!$H$4="",TRUE,T548&gt;0),IF('[1]#REF'!$H$5="",TRUE,U548&gt;0),IF('[1]#REF'!$H$6="",TRUE,V548&gt;0),IF('[1]#REF'!$H$7="",TRUE,W548&gt;0)),"ACEITAR PARA PRÓXIMA ANÁLISE","REJEITAR NESTA ETAPA")</f>
        <v>#REF!</v>
      </c>
    </row>
    <row r="549" ht="12.75" hidden="1" customHeight="1" spans="1:24">
      <c r="A549" s="38"/>
      <c r="B549" s="37" t="str">
        <f>'Etapa Seleção (Tit-Abs-Key)'!A548</f>
        <v>REJEITADO</v>
      </c>
      <c r="C549" s="7"/>
      <c r="D549" s="7"/>
      <c r="E549" s="7"/>
      <c r="F549" s="37" t="str">
        <f t="shared" si="0"/>
        <v>DIVERGÊNCIA</v>
      </c>
      <c r="G549" s="6"/>
      <c r="H549" s="6"/>
      <c r="I549" s="6"/>
      <c r="J549" s="6"/>
      <c r="K549" s="6"/>
      <c r="L549" s="6"/>
      <c r="M549" s="6"/>
      <c r="N549" s="6"/>
      <c r="O549" s="6"/>
      <c r="P549" s="6"/>
      <c r="Q549" s="6"/>
      <c r="R549" s="6"/>
      <c r="S549" s="45">
        <v>0</v>
      </c>
      <c r="T549" s="45">
        <v>0</v>
      </c>
      <c r="U549" s="45">
        <v>0</v>
      </c>
      <c r="V549" s="45">
        <v>0</v>
      </c>
      <c r="W549" s="45">
        <v>0</v>
      </c>
      <c r="X549" s="45" t="e">
        <f>IF(AND(IF('[1]#REF'!$H$3="",TRUE,S549&gt;0),IF('[1]#REF'!$H$4="",TRUE,T549&gt;0),IF('[1]#REF'!$H$5="",TRUE,U549&gt;0),IF('[1]#REF'!$H$6="",TRUE,V549&gt;0),IF('[1]#REF'!$H$7="",TRUE,W549&gt;0)),"ACEITAR PARA PRÓXIMA ANÁLISE","REJEITAR NESTA ETAPA")</f>
        <v>#REF!</v>
      </c>
    </row>
    <row r="550" ht="12.75" hidden="1" customHeight="1" spans="1:24">
      <c r="A550" s="39"/>
      <c r="B550" s="37" t="str">
        <f>'Etapa Seleção (Tit-Abs-Key)'!A549</f>
        <v>REJEITADO</v>
      </c>
      <c r="C550" s="7"/>
      <c r="D550" s="7"/>
      <c r="E550" s="7"/>
      <c r="F550" s="37" t="str">
        <f t="shared" si="0"/>
        <v>DIVERGÊNCIA</v>
      </c>
      <c r="G550" s="6"/>
      <c r="H550" s="6"/>
      <c r="I550" s="6"/>
      <c r="J550" s="6"/>
      <c r="K550" s="6"/>
      <c r="L550" s="6"/>
      <c r="M550" s="6"/>
      <c r="N550" s="6"/>
      <c r="O550" s="6"/>
      <c r="P550" s="6"/>
      <c r="Q550" s="6"/>
      <c r="R550" s="6"/>
      <c r="S550" s="45">
        <v>0</v>
      </c>
      <c r="T550" s="45">
        <v>0</v>
      </c>
      <c r="U550" s="45">
        <v>0</v>
      </c>
      <c r="V550" s="45">
        <v>0</v>
      </c>
      <c r="W550" s="45">
        <v>0</v>
      </c>
      <c r="X550" s="45" t="e">
        <f>IF(AND(IF('[1]#REF'!$H$3="",TRUE,S550&gt;0),IF('[1]#REF'!$H$4="",TRUE,T550&gt;0),IF('[1]#REF'!$H$5="",TRUE,U550&gt;0),IF('[1]#REF'!$H$6="",TRUE,V550&gt;0),IF('[1]#REF'!$H$7="",TRUE,W550&gt;0)),"ACEITAR PARA PRÓXIMA ANÁLISE","REJEITAR NESTA ETAPA")</f>
        <v>#REF!</v>
      </c>
    </row>
    <row r="551" ht="12.75" hidden="1" customHeight="1" spans="1:24">
      <c r="A551" s="38"/>
      <c r="B551" s="37" t="str">
        <f>'Etapa Seleção (Tit-Abs-Key)'!A550</f>
        <v>REJEITADO</v>
      </c>
      <c r="C551" s="7"/>
      <c r="D551" s="7"/>
      <c r="E551" s="7"/>
      <c r="F551" s="37" t="str">
        <f t="shared" si="0"/>
        <v>DIVERGÊNCIA</v>
      </c>
      <c r="G551" s="6"/>
      <c r="H551" s="6"/>
      <c r="I551" s="6"/>
      <c r="J551" s="6"/>
      <c r="K551" s="6"/>
      <c r="L551" s="6"/>
      <c r="M551" s="6"/>
      <c r="N551" s="6"/>
      <c r="O551" s="6"/>
      <c r="P551" s="6"/>
      <c r="Q551" s="6"/>
      <c r="R551" s="6"/>
      <c r="S551" s="45">
        <v>0</v>
      </c>
      <c r="T551" s="45">
        <v>0</v>
      </c>
      <c r="U551" s="45">
        <v>0</v>
      </c>
      <c r="V551" s="45">
        <v>0</v>
      </c>
      <c r="W551" s="45">
        <v>0</v>
      </c>
      <c r="X551" s="45" t="e">
        <f>IF(AND(IF('[1]#REF'!$H$3="",TRUE,S551&gt;0),IF('[1]#REF'!$H$4="",TRUE,T551&gt;0),IF('[1]#REF'!$H$5="",TRUE,U551&gt;0),IF('[1]#REF'!$H$6="",TRUE,V551&gt;0),IF('[1]#REF'!$H$7="",TRUE,W551&gt;0)),"ACEITAR PARA PRÓXIMA ANÁLISE","REJEITAR NESTA ETAPA")</f>
        <v>#REF!</v>
      </c>
    </row>
    <row r="552" ht="12.75" hidden="1" customHeight="1" spans="1:24">
      <c r="A552" s="38"/>
      <c r="B552" s="37" t="str">
        <f>'Etapa Seleção (Tit-Abs-Key)'!A551</f>
        <v>REJEITADO</v>
      </c>
      <c r="C552" s="7"/>
      <c r="D552" s="7"/>
      <c r="E552" s="7"/>
      <c r="F552" s="37" t="str">
        <f t="shared" si="0"/>
        <v>DIVERGÊNCIA</v>
      </c>
      <c r="G552" s="6"/>
      <c r="H552" s="6"/>
      <c r="I552" s="6"/>
      <c r="J552" s="6"/>
      <c r="K552" s="6"/>
      <c r="L552" s="6"/>
      <c r="M552" s="6"/>
      <c r="N552" s="6"/>
      <c r="O552" s="6"/>
      <c r="P552" s="6"/>
      <c r="Q552" s="6"/>
      <c r="R552" s="6"/>
      <c r="S552" s="45">
        <v>0</v>
      </c>
      <c r="T552" s="45">
        <v>0</v>
      </c>
      <c r="U552" s="45">
        <v>0</v>
      </c>
      <c r="V552" s="45">
        <v>0</v>
      </c>
      <c r="W552" s="45">
        <v>0</v>
      </c>
      <c r="X552" s="45" t="e">
        <f>IF(AND(IF('[1]#REF'!$H$3="",TRUE,S552&gt;0),IF('[1]#REF'!$H$4="",TRUE,T552&gt;0),IF('[1]#REF'!$H$5="",TRUE,U552&gt;0),IF('[1]#REF'!$H$6="",TRUE,V552&gt;0),IF('[1]#REF'!$H$7="",TRUE,W552&gt;0)),"ACEITAR PARA PRÓXIMA ANÁLISE","REJEITAR NESTA ETAPA")</f>
        <v>#REF!</v>
      </c>
    </row>
    <row r="553" ht="12.75" hidden="1" customHeight="1" spans="1:24">
      <c r="A553" s="38"/>
      <c r="B553" s="37" t="str">
        <f>'Etapa Seleção (Tit-Abs-Key)'!A552</f>
        <v>REJEITADO</v>
      </c>
      <c r="C553" s="7"/>
      <c r="D553" s="7"/>
      <c r="E553" s="7"/>
      <c r="F553" s="37" t="str">
        <f t="shared" si="0"/>
        <v>DIVERGÊNCIA</v>
      </c>
      <c r="G553" s="6"/>
      <c r="H553" s="6"/>
      <c r="I553" s="6"/>
      <c r="J553" s="6"/>
      <c r="K553" s="6"/>
      <c r="L553" s="6"/>
      <c r="M553" s="6"/>
      <c r="N553" s="6"/>
      <c r="O553" s="6"/>
      <c r="P553" s="6"/>
      <c r="Q553" s="6"/>
      <c r="R553" s="6"/>
      <c r="S553" s="45">
        <v>0</v>
      </c>
      <c r="T553" s="45">
        <v>0</v>
      </c>
      <c r="U553" s="45">
        <v>0</v>
      </c>
      <c r="V553" s="45">
        <v>0</v>
      </c>
      <c r="W553" s="45">
        <v>0</v>
      </c>
      <c r="X553" s="45" t="e">
        <f>IF(AND(IF('[1]#REF'!$H$3="",TRUE,S553&gt;0),IF('[1]#REF'!$H$4="",TRUE,T553&gt;0),IF('[1]#REF'!$H$5="",TRUE,U553&gt;0),IF('[1]#REF'!$H$6="",TRUE,V553&gt;0),IF('[1]#REF'!$H$7="",TRUE,W553&gt;0)),"ACEITAR PARA PRÓXIMA ANÁLISE","REJEITAR NESTA ETAPA")</f>
        <v>#REF!</v>
      </c>
    </row>
    <row r="554" ht="12.75" hidden="1" customHeight="1" spans="1:24">
      <c r="A554" s="39"/>
      <c r="B554" s="37" t="str">
        <f>'Etapa Seleção (Tit-Abs-Key)'!A553</f>
        <v>REJEITADO</v>
      </c>
      <c r="C554" s="7"/>
      <c r="D554" s="7"/>
      <c r="E554" s="7"/>
      <c r="F554" s="37" t="str">
        <f t="shared" si="0"/>
        <v>DIVERGÊNCIA</v>
      </c>
      <c r="G554" s="6"/>
      <c r="H554" s="6"/>
      <c r="I554" s="6"/>
      <c r="J554" s="6"/>
      <c r="K554" s="6"/>
      <c r="L554" s="6"/>
      <c r="M554" s="6"/>
      <c r="N554" s="6"/>
      <c r="O554" s="6"/>
      <c r="P554" s="6"/>
      <c r="Q554" s="6"/>
      <c r="R554" s="6"/>
      <c r="S554" s="45">
        <v>0</v>
      </c>
      <c r="T554" s="45">
        <v>0</v>
      </c>
      <c r="U554" s="45">
        <v>0</v>
      </c>
      <c r="V554" s="45">
        <v>0</v>
      </c>
      <c r="W554" s="45">
        <v>0</v>
      </c>
      <c r="X554" s="45" t="e">
        <f>IF(AND(IF('[1]#REF'!$H$3="",TRUE,S554&gt;0),IF('[1]#REF'!$H$4="",TRUE,T554&gt;0),IF('[1]#REF'!$H$5="",TRUE,U554&gt;0),IF('[1]#REF'!$H$6="",TRUE,V554&gt;0),IF('[1]#REF'!$H$7="",TRUE,W554&gt;0)),"ACEITAR PARA PRÓXIMA ANÁLISE","REJEITAR NESTA ETAPA")</f>
        <v>#REF!</v>
      </c>
    </row>
    <row r="555" ht="12.75" hidden="1" customHeight="1" spans="1:24">
      <c r="A555" s="38"/>
      <c r="B555" s="37" t="str">
        <f>'Etapa Seleção (Tit-Abs-Key)'!A554</f>
        <v>REJEITADO</v>
      </c>
      <c r="C555" s="7"/>
      <c r="D555" s="7"/>
      <c r="E555" s="7"/>
      <c r="F555" s="37" t="str">
        <f t="shared" si="0"/>
        <v>DIVERGÊNCIA</v>
      </c>
      <c r="G555" s="6"/>
      <c r="H555" s="6"/>
      <c r="I555" s="6"/>
      <c r="J555" s="6"/>
      <c r="K555" s="6"/>
      <c r="L555" s="6"/>
      <c r="M555" s="6"/>
      <c r="N555" s="6"/>
      <c r="O555" s="6"/>
      <c r="P555" s="6"/>
      <c r="Q555" s="6"/>
      <c r="R555" s="6"/>
      <c r="S555" s="45">
        <v>0</v>
      </c>
      <c r="T555" s="45">
        <v>0</v>
      </c>
      <c r="U555" s="45">
        <v>0</v>
      </c>
      <c r="V555" s="45">
        <v>0</v>
      </c>
      <c r="W555" s="45">
        <v>0</v>
      </c>
      <c r="X555" s="45" t="e">
        <f>IF(AND(IF('[1]#REF'!$H$3="",TRUE,S555&gt;0),IF('[1]#REF'!$H$4="",TRUE,T555&gt;0),IF('[1]#REF'!$H$5="",TRUE,U555&gt;0),IF('[1]#REF'!$H$6="",TRUE,V555&gt;0),IF('[1]#REF'!$H$7="",TRUE,W555&gt;0)),"ACEITAR PARA PRÓXIMA ANÁLISE","REJEITAR NESTA ETAPA")</f>
        <v>#REF!</v>
      </c>
    </row>
    <row r="556" ht="12.75" hidden="1" customHeight="1" spans="1:24">
      <c r="A556" s="38"/>
      <c r="B556" s="37" t="str">
        <f>'Etapa Seleção (Tit-Abs-Key)'!A555</f>
        <v>REJEITADO</v>
      </c>
      <c r="C556" s="7"/>
      <c r="D556" s="7"/>
      <c r="E556" s="7"/>
      <c r="F556" s="37" t="str">
        <f t="shared" si="0"/>
        <v>DIVERGÊNCIA</v>
      </c>
      <c r="G556" s="6"/>
      <c r="H556" s="6"/>
      <c r="I556" s="6"/>
      <c r="J556" s="6"/>
      <c r="K556" s="6"/>
      <c r="L556" s="6"/>
      <c r="M556" s="6"/>
      <c r="N556" s="6"/>
      <c r="O556" s="6"/>
      <c r="P556" s="6"/>
      <c r="Q556" s="6"/>
      <c r="R556" s="6"/>
      <c r="S556" s="45">
        <v>0</v>
      </c>
      <c r="T556" s="45">
        <v>0</v>
      </c>
      <c r="U556" s="45">
        <v>0</v>
      </c>
      <c r="V556" s="45">
        <v>0</v>
      </c>
      <c r="W556" s="45">
        <v>0</v>
      </c>
      <c r="X556" s="45" t="e">
        <f>IF(AND(IF('[1]#REF'!$H$3="",TRUE,S556&gt;0),IF('[1]#REF'!$H$4="",TRUE,T556&gt;0),IF('[1]#REF'!$H$5="",TRUE,U556&gt;0),IF('[1]#REF'!$H$6="",TRUE,V556&gt;0),IF('[1]#REF'!$H$7="",TRUE,W556&gt;0)),"ACEITAR PARA PRÓXIMA ANÁLISE","REJEITAR NESTA ETAPA")</f>
        <v>#REF!</v>
      </c>
    </row>
    <row r="557" ht="12.75" hidden="1" customHeight="1" spans="1:24">
      <c r="A557" s="38"/>
      <c r="B557" s="37" t="str">
        <f>'Etapa Seleção (Tit-Abs-Key)'!A556</f>
        <v>REJEITADO</v>
      </c>
      <c r="C557" s="7"/>
      <c r="D557" s="7"/>
      <c r="E557" s="7"/>
      <c r="F557" s="37" t="str">
        <f t="shared" si="0"/>
        <v>DIVERGÊNCIA</v>
      </c>
      <c r="G557" s="6"/>
      <c r="H557" s="6"/>
      <c r="I557" s="6"/>
      <c r="J557" s="6"/>
      <c r="K557" s="6"/>
      <c r="L557" s="6"/>
      <c r="M557" s="6"/>
      <c r="N557" s="6"/>
      <c r="O557" s="6"/>
      <c r="P557" s="6"/>
      <c r="Q557" s="6"/>
      <c r="R557" s="6"/>
      <c r="S557" s="45">
        <v>0</v>
      </c>
      <c r="T557" s="45">
        <v>0</v>
      </c>
      <c r="U557" s="45">
        <v>0</v>
      </c>
      <c r="V557" s="45">
        <v>0</v>
      </c>
      <c r="W557" s="45">
        <v>0</v>
      </c>
      <c r="X557" s="45" t="e">
        <f>IF(AND(IF('[1]#REF'!$H$3="",TRUE,S557&gt;0),IF('[1]#REF'!$H$4="",TRUE,T557&gt;0),IF('[1]#REF'!$H$5="",TRUE,U557&gt;0),IF('[1]#REF'!$H$6="",TRUE,V557&gt;0),IF('[1]#REF'!$H$7="",TRUE,W557&gt;0)),"ACEITAR PARA PRÓXIMA ANÁLISE","REJEITAR NESTA ETAPA")</f>
        <v>#REF!</v>
      </c>
    </row>
    <row r="558" ht="12.75" hidden="1" customHeight="1" spans="1:24">
      <c r="A558" s="38"/>
      <c r="B558" s="37" t="str">
        <f>'Etapa Seleção (Tit-Abs-Key)'!A557</f>
        <v>REJEITADO</v>
      </c>
      <c r="C558" s="7"/>
      <c r="D558" s="7"/>
      <c r="E558" s="7"/>
      <c r="F558" s="37" t="str">
        <f t="shared" si="0"/>
        <v>DIVERGÊNCIA</v>
      </c>
      <c r="G558" s="6"/>
      <c r="H558" s="6"/>
      <c r="I558" s="6"/>
      <c r="J558" s="6"/>
      <c r="K558" s="6"/>
      <c r="L558" s="6"/>
      <c r="M558" s="6"/>
      <c r="N558" s="6"/>
      <c r="O558" s="6"/>
      <c r="P558" s="6"/>
      <c r="Q558" s="6"/>
      <c r="R558" s="6"/>
      <c r="S558" s="45">
        <v>0</v>
      </c>
      <c r="T558" s="45">
        <v>0</v>
      </c>
      <c r="U558" s="45">
        <v>0</v>
      </c>
      <c r="V558" s="45">
        <v>0</v>
      </c>
      <c r="W558" s="45">
        <v>0</v>
      </c>
      <c r="X558" s="45" t="e">
        <f>IF(AND(IF('[1]#REF'!$H$3="",TRUE,S558&gt;0),IF('[1]#REF'!$H$4="",TRUE,T558&gt;0),IF('[1]#REF'!$H$5="",TRUE,U558&gt;0),IF('[1]#REF'!$H$6="",TRUE,V558&gt;0),IF('[1]#REF'!$H$7="",TRUE,W558&gt;0)),"ACEITAR PARA PRÓXIMA ANÁLISE","REJEITAR NESTA ETAPA")</f>
        <v>#REF!</v>
      </c>
    </row>
    <row r="559" ht="12.75" hidden="1" customHeight="1" spans="1:24">
      <c r="A559" s="38"/>
      <c r="B559" s="37" t="str">
        <f>'Etapa Seleção (Tit-Abs-Key)'!A558</f>
        <v>REJEITADO</v>
      </c>
      <c r="C559" s="7"/>
      <c r="D559" s="7"/>
      <c r="E559" s="7"/>
      <c r="F559" s="37" t="str">
        <f t="shared" si="0"/>
        <v>DIVERGÊNCIA</v>
      </c>
      <c r="G559" s="6"/>
      <c r="H559" s="6"/>
      <c r="I559" s="6"/>
      <c r="J559" s="6"/>
      <c r="K559" s="6"/>
      <c r="L559" s="6"/>
      <c r="M559" s="6"/>
      <c r="N559" s="6"/>
      <c r="O559" s="6"/>
      <c r="P559" s="6"/>
      <c r="Q559" s="6"/>
      <c r="R559" s="6"/>
      <c r="S559" s="45">
        <v>0</v>
      </c>
      <c r="T559" s="45">
        <v>0</v>
      </c>
      <c r="U559" s="45">
        <v>0</v>
      </c>
      <c r="V559" s="45">
        <v>0</v>
      </c>
      <c r="W559" s="45">
        <v>0</v>
      </c>
      <c r="X559" s="45" t="e">
        <f>IF(AND(IF('[1]#REF'!$H$3="",TRUE,S559&gt;0),IF('[1]#REF'!$H$4="",TRUE,T559&gt;0),IF('[1]#REF'!$H$5="",TRUE,U559&gt;0),IF('[1]#REF'!$H$6="",TRUE,V559&gt;0),IF('[1]#REF'!$H$7="",TRUE,W559&gt;0)),"ACEITAR PARA PRÓXIMA ANÁLISE","REJEITAR NESTA ETAPA")</f>
        <v>#REF!</v>
      </c>
    </row>
    <row r="560" ht="12.75" hidden="1" customHeight="1" spans="1:24">
      <c r="A560" s="38"/>
      <c r="B560" s="37" t="str">
        <f>'Etapa Seleção (Tit-Abs-Key)'!A559</f>
        <v>REJEITADO</v>
      </c>
      <c r="C560" s="7"/>
      <c r="D560" s="7"/>
      <c r="E560" s="7"/>
      <c r="F560" s="37" t="str">
        <f t="shared" si="0"/>
        <v>DIVERGÊNCIA</v>
      </c>
      <c r="G560" s="6"/>
      <c r="H560" s="6"/>
      <c r="I560" s="6"/>
      <c r="J560" s="6"/>
      <c r="K560" s="6"/>
      <c r="L560" s="6"/>
      <c r="M560" s="6"/>
      <c r="N560" s="6"/>
      <c r="O560" s="6"/>
      <c r="P560" s="6"/>
      <c r="Q560" s="6"/>
      <c r="R560" s="6"/>
      <c r="S560" s="45">
        <v>0</v>
      </c>
      <c r="T560" s="45">
        <v>0</v>
      </c>
      <c r="U560" s="45">
        <v>0</v>
      </c>
      <c r="V560" s="45">
        <v>0</v>
      </c>
      <c r="W560" s="45">
        <v>0</v>
      </c>
      <c r="X560" s="45" t="e">
        <f>IF(AND(IF('[1]#REF'!$H$3="",TRUE,S560&gt;0),IF('[1]#REF'!$H$4="",TRUE,T560&gt;0),IF('[1]#REF'!$H$5="",TRUE,U560&gt;0),IF('[1]#REF'!$H$6="",TRUE,V560&gt;0),IF('[1]#REF'!$H$7="",TRUE,W560&gt;0)),"ACEITAR PARA PRÓXIMA ANÁLISE","REJEITAR NESTA ETAPA")</f>
        <v>#REF!</v>
      </c>
    </row>
    <row r="561" ht="12.75" hidden="1" customHeight="1" spans="1:24">
      <c r="A561" s="39"/>
      <c r="B561" s="37" t="str">
        <f>'Etapa Seleção (Tit-Abs-Key)'!A560</f>
        <v>REJEITADO</v>
      </c>
      <c r="C561" s="7"/>
      <c r="D561" s="7"/>
      <c r="E561" s="7"/>
      <c r="F561" s="37" t="str">
        <f t="shared" si="0"/>
        <v>DIVERGÊNCIA</v>
      </c>
      <c r="G561" s="6"/>
      <c r="H561" s="6"/>
      <c r="I561" s="6"/>
      <c r="J561" s="6"/>
      <c r="K561" s="6"/>
      <c r="L561" s="6"/>
      <c r="M561" s="6"/>
      <c r="N561" s="6"/>
      <c r="O561" s="6"/>
      <c r="P561" s="6"/>
      <c r="Q561" s="6"/>
      <c r="R561" s="6"/>
      <c r="S561" s="45">
        <v>0</v>
      </c>
      <c r="T561" s="45">
        <v>0</v>
      </c>
      <c r="U561" s="45">
        <v>0</v>
      </c>
      <c r="V561" s="45">
        <v>0</v>
      </c>
      <c r="W561" s="45">
        <v>0</v>
      </c>
      <c r="X561" s="45" t="e">
        <f>IF(AND(IF('[1]#REF'!$H$3="",TRUE,S561&gt;0),IF('[1]#REF'!$H$4="",TRUE,T561&gt;0),IF('[1]#REF'!$H$5="",TRUE,U561&gt;0),IF('[1]#REF'!$H$6="",TRUE,V561&gt;0),IF('[1]#REF'!$H$7="",TRUE,W561&gt;0)),"ACEITAR PARA PRÓXIMA ANÁLISE","REJEITAR NESTA ETAPA")</f>
        <v>#REF!</v>
      </c>
    </row>
    <row r="562" ht="12.75" hidden="1" customHeight="1" spans="1:24">
      <c r="A562" s="38"/>
      <c r="B562" s="37" t="str">
        <f>'Etapa Seleção (Tit-Abs-Key)'!A561</f>
        <v>REJEITADO</v>
      </c>
      <c r="C562" s="7"/>
      <c r="D562" s="7"/>
      <c r="E562" s="7"/>
      <c r="F562" s="37" t="str">
        <f t="shared" si="0"/>
        <v>DIVERGÊNCIA</v>
      </c>
      <c r="G562" s="6"/>
      <c r="H562" s="6"/>
      <c r="I562" s="6"/>
      <c r="J562" s="6"/>
      <c r="K562" s="6"/>
      <c r="L562" s="6"/>
      <c r="M562" s="6"/>
      <c r="N562" s="6"/>
      <c r="O562" s="6"/>
      <c r="P562" s="6"/>
      <c r="Q562" s="6"/>
      <c r="R562" s="6"/>
      <c r="S562" s="45">
        <v>0</v>
      </c>
      <c r="T562" s="45">
        <v>0</v>
      </c>
      <c r="U562" s="45">
        <v>0</v>
      </c>
      <c r="V562" s="45">
        <v>0</v>
      </c>
      <c r="W562" s="45">
        <v>0</v>
      </c>
      <c r="X562" s="45" t="e">
        <f>IF(AND(IF('[1]#REF'!$H$3="",TRUE,S562&gt;0),IF('[1]#REF'!$H$4="",TRUE,T562&gt;0),IF('[1]#REF'!$H$5="",TRUE,U562&gt;0),IF('[1]#REF'!$H$6="",TRUE,V562&gt;0),IF('[1]#REF'!$H$7="",TRUE,W562&gt;0)),"ACEITAR PARA PRÓXIMA ANÁLISE","REJEITAR NESTA ETAPA")</f>
        <v>#REF!</v>
      </c>
    </row>
    <row r="563" ht="12.75" hidden="1" customHeight="1" spans="1:24">
      <c r="A563" s="38"/>
      <c r="B563" s="37" t="str">
        <f>'Etapa Seleção (Tit-Abs-Key)'!A562</f>
        <v>REJEITADO</v>
      </c>
      <c r="C563" s="7"/>
      <c r="D563" s="7"/>
      <c r="E563" s="7"/>
      <c r="F563" s="37" t="str">
        <f t="shared" si="0"/>
        <v>DIVERGÊNCIA</v>
      </c>
      <c r="G563" s="6"/>
      <c r="H563" s="6"/>
      <c r="I563" s="6"/>
      <c r="J563" s="6"/>
      <c r="K563" s="6"/>
      <c r="L563" s="6"/>
      <c r="M563" s="6"/>
      <c r="N563" s="6"/>
      <c r="O563" s="6"/>
      <c r="P563" s="6"/>
      <c r="Q563" s="6"/>
      <c r="R563" s="6"/>
      <c r="S563" s="45">
        <v>0</v>
      </c>
      <c r="T563" s="45">
        <v>0</v>
      </c>
      <c r="U563" s="45">
        <v>0</v>
      </c>
      <c r="V563" s="45">
        <v>0</v>
      </c>
      <c r="W563" s="45">
        <v>0</v>
      </c>
      <c r="X563" s="45" t="e">
        <f>IF(AND(IF('[1]#REF'!$H$3="",TRUE,S563&gt;0),IF('[1]#REF'!$H$4="",TRUE,T563&gt;0),IF('[1]#REF'!$H$5="",TRUE,U563&gt;0),IF('[1]#REF'!$H$6="",TRUE,V563&gt;0),IF('[1]#REF'!$H$7="",TRUE,W563&gt;0)),"ACEITAR PARA PRÓXIMA ANÁLISE","REJEITAR NESTA ETAPA")</f>
        <v>#REF!</v>
      </c>
    </row>
    <row r="564" ht="12.75" hidden="1" customHeight="1" spans="1:24">
      <c r="A564" s="38"/>
      <c r="B564" s="37" t="str">
        <f>'Etapa Seleção (Tit-Abs-Key)'!A563</f>
        <v>REJEITADO</v>
      </c>
      <c r="C564" s="7"/>
      <c r="D564" s="7"/>
      <c r="E564" s="7"/>
      <c r="F564" s="37" t="str">
        <f t="shared" si="0"/>
        <v>DIVERGÊNCIA</v>
      </c>
      <c r="G564" s="6"/>
      <c r="H564" s="6"/>
      <c r="I564" s="6"/>
      <c r="J564" s="6"/>
      <c r="K564" s="6"/>
      <c r="L564" s="6"/>
      <c r="M564" s="6"/>
      <c r="N564" s="6"/>
      <c r="O564" s="6"/>
      <c r="P564" s="6"/>
      <c r="Q564" s="6"/>
      <c r="R564" s="6"/>
      <c r="S564" s="45">
        <v>0</v>
      </c>
      <c r="T564" s="45">
        <v>0</v>
      </c>
      <c r="U564" s="45">
        <v>0</v>
      </c>
      <c r="V564" s="45">
        <v>0</v>
      </c>
      <c r="W564" s="45">
        <v>0</v>
      </c>
      <c r="X564" s="45" t="e">
        <f>IF(AND(IF('[1]#REF'!$H$3="",TRUE,S564&gt;0),IF('[1]#REF'!$H$4="",TRUE,T564&gt;0),IF('[1]#REF'!$H$5="",TRUE,U564&gt;0),IF('[1]#REF'!$H$6="",TRUE,V564&gt;0),IF('[1]#REF'!$H$7="",TRUE,W564&gt;0)),"ACEITAR PARA PRÓXIMA ANÁLISE","REJEITAR NESTA ETAPA")</f>
        <v>#REF!</v>
      </c>
    </row>
    <row r="565" ht="12.75" hidden="1" customHeight="1" spans="1:24">
      <c r="A565" s="39"/>
      <c r="B565" s="37" t="str">
        <f>'Etapa Seleção (Tit-Abs-Key)'!A564</f>
        <v>REJEITADO</v>
      </c>
      <c r="C565" s="7"/>
      <c r="D565" s="7"/>
      <c r="E565" s="7"/>
      <c r="F565" s="37" t="str">
        <f t="shared" si="0"/>
        <v>DIVERGÊNCIA</v>
      </c>
      <c r="G565" s="6"/>
      <c r="H565" s="6"/>
      <c r="I565" s="6"/>
      <c r="J565" s="6"/>
      <c r="K565" s="6"/>
      <c r="L565" s="6"/>
      <c r="M565" s="6"/>
      <c r="N565" s="6"/>
      <c r="O565" s="6"/>
      <c r="P565" s="6"/>
      <c r="Q565" s="6"/>
      <c r="R565" s="6"/>
      <c r="S565" s="45">
        <v>0</v>
      </c>
      <c r="T565" s="45">
        <v>0</v>
      </c>
      <c r="U565" s="45">
        <v>0</v>
      </c>
      <c r="V565" s="45">
        <v>0</v>
      </c>
      <c r="W565" s="45">
        <v>0</v>
      </c>
      <c r="X565" s="45" t="e">
        <f>IF(AND(IF('[1]#REF'!$H$3="",TRUE,S565&gt;0),IF('[1]#REF'!$H$4="",TRUE,T565&gt;0),IF('[1]#REF'!$H$5="",TRUE,U565&gt;0),IF('[1]#REF'!$H$6="",TRUE,V565&gt;0),IF('[1]#REF'!$H$7="",TRUE,W565&gt;0)),"ACEITAR PARA PRÓXIMA ANÁLISE","REJEITAR NESTA ETAPA")</f>
        <v>#REF!</v>
      </c>
    </row>
    <row r="566" ht="12.75" hidden="1" customHeight="1" spans="1:24">
      <c r="A566" s="38"/>
      <c r="B566" s="37" t="str">
        <f>'Etapa Seleção (Tit-Abs-Key)'!A565</f>
        <v>REJEITADO</v>
      </c>
      <c r="C566" s="7"/>
      <c r="D566" s="7"/>
      <c r="E566" s="7"/>
      <c r="F566" s="37" t="str">
        <f t="shared" si="0"/>
        <v>DIVERGÊNCIA</v>
      </c>
      <c r="G566" s="6"/>
      <c r="H566" s="6"/>
      <c r="I566" s="6"/>
      <c r="J566" s="6"/>
      <c r="K566" s="6"/>
      <c r="L566" s="6"/>
      <c r="M566" s="6"/>
      <c r="N566" s="6"/>
      <c r="O566" s="6"/>
      <c r="P566" s="6"/>
      <c r="Q566" s="6"/>
      <c r="R566" s="6"/>
      <c r="S566" s="45">
        <v>0</v>
      </c>
      <c r="T566" s="45">
        <v>0</v>
      </c>
      <c r="U566" s="45">
        <v>0</v>
      </c>
      <c r="V566" s="45">
        <v>0</v>
      </c>
      <c r="W566" s="45">
        <v>0</v>
      </c>
      <c r="X566" s="45" t="e">
        <f>IF(AND(IF('[1]#REF'!$H$3="",TRUE,S566&gt;0),IF('[1]#REF'!$H$4="",TRUE,T566&gt;0),IF('[1]#REF'!$H$5="",TRUE,U566&gt;0),IF('[1]#REF'!$H$6="",TRUE,V566&gt;0),IF('[1]#REF'!$H$7="",TRUE,W566&gt;0)),"ACEITAR PARA PRÓXIMA ANÁLISE","REJEITAR NESTA ETAPA")</f>
        <v>#REF!</v>
      </c>
    </row>
    <row r="567" ht="12.75" hidden="1" customHeight="1" spans="1:24">
      <c r="A567" s="38"/>
      <c r="B567" s="37" t="str">
        <f>'Etapa Seleção (Tit-Abs-Key)'!A566</f>
        <v>REJEITADO</v>
      </c>
      <c r="C567" s="7"/>
      <c r="D567" s="7"/>
      <c r="E567" s="7"/>
      <c r="F567" s="37" t="str">
        <f t="shared" si="0"/>
        <v>DIVERGÊNCIA</v>
      </c>
      <c r="G567" s="6"/>
      <c r="H567" s="6"/>
      <c r="I567" s="6"/>
      <c r="J567" s="6"/>
      <c r="K567" s="6"/>
      <c r="L567" s="6"/>
      <c r="M567" s="6"/>
      <c r="N567" s="6"/>
      <c r="O567" s="6"/>
      <c r="P567" s="6"/>
      <c r="Q567" s="6"/>
      <c r="R567" s="6"/>
      <c r="S567" s="45">
        <v>0</v>
      </c>
      <c r="T567" s="45">
        <v>0</v>
      </c>
      <c r="U567" s="45">
        <v>0</v>
      </c>
      <c r="V567" s="45">
        <v>0</v>
      </c>
      <c r="W567" s="45">
        <v>0</v>
      </c>
      <c r="X567" s="45" t="e">
        <f>IF(AND(IF('[1]#REF'!$H$3="",TRUE,S567&gt;0),IF('[1]#REF'!$H$4="",TRUE,T567&gt;0),IF('[1]#REF'!$H$5="",TRUE,U567&gt;0),IF('[1]#REF'!$H$6="",TRUE,V567&gt;0),IF('[1]#REF'!$H$7="",TRUE,W567&gt;0)),"ACEITAR PARA PRÓXIMA ANÁLISE","REJEITAR NESTA ETAPA")</f>
        <v>#REF!</v>
      </c>
    </row>
    <row r="568" ht="12.75" hidden="1" customHeight="1" spans="1:24">
      <c r="A568" s="38"/>
      <c r="B568" s="37" t="str">
        <f>'Etapa Seleção (Tit-Abs-Key)'!A567</f>
        <v>REJEITADO</v>
      </c>
      <c r="C568" s="7"/>
      <c r="D568" s="7"/>
      <c r="E568" s="7"/>
      <c r="F568" s="37" t="str">
        <f t="shared" si="0"/>
        <v>DIVERGÊNCIA</v>
      </c>
      <c r="G568" s="6"/>
      <c r="H568" s="6"/>
      <c r="I568" s="6"/>
      <c r="J568" s="6"/>
      <c r="K568" s="6"/>
      <c r="L568" s="6"/>
      <c r="M568" s="6"/>
      <c r="N568" s="6"/>
      <c r="O568" s="6"/>
      <c r="P568" s="6"/>
      <c r="Q568" s="6"/>
      <c r="R568" s="6"/>
      <c r="S568" s="45">
        <v>0</v>
      </c>
      <c r="T568" s="45">
        <v>0</v>
      </c>
      <c r="U568" s="45">
        <v>0</v>
      </c>
      <c r="V568" s="45">
        <v>0</v>
      </c>
      <c r="W568" s="45">
        <v>0</v>
      </c>
      <c r="X568" s="45" t="e">
        <f>IF(AND(IF('[1]#REF'!$H$3="",TRUE,S568&gt;0),IF('[1]#REF'!$H$4="",TRUE,T568&gt;0),IF('[1]#REF'!$H$5="",TRUE,U568&gt;0),IF('[1]#REF'!$H$6="",TRUE,V568&gt;0),IF('[1]#REF'!$H$7="",TRUE,W568&gt;0)),"ACEITAR PARA PRÓXIMA ANÁLISE","REJEITAR NESTA ETAPA")</f>
        <v>#REF!</v>
      </c>
    </row>
    <row r="569" ht="12.75" hidden="1" customHeight="1" spans="1:24">
      <c r="A569" s="39"/>
      <c r="B569" s="37" t="str">
        <f>'Etapa Seleção (Tit-Abs-Key)'!A568</f>
        <v>REJEITADO</v>
      </c>
      <c r="C569" s="7"/>
      <c r="D569" s="7"/>
      <c r="E569" s="7"/>
      <c r="F569" s="37" t="str">
        <f t="shared" si="0"/>
        <v>DIVERGÊNCIA</v>
      </c>
      <c r="G569" s="6"/>
      <c r="H569" s="6"/>
      <c r="I569" s="6"/>
      <c r="J569" s="6"/>
      <c r="K569" s="6"/>
      <c r="L569" s="6"/>
      <c r="M569" s="6"/>
      <c r="N569" s="6"/>
      <c r="O569" s="6"/>
      <c r="P569" s="6"/>
      <c r="Q569" s="6"/>
      <c r="R569" s="6"/>
      <c r="S569" s="45">
        <v>0</v>
      </c>
      <c r="T569" s="45">
        <v>0</v>
      </c>
      <c r="U569" s="45">
        <v>0</v>
      </c>
      <c r="V569" s="45">
        <v>0</v>
      </c>
      <c r="W569" s="45">
        <v>0</v>
      </c>
      <c r="X569" s="45" t="e">
        <f>IF(AND(IF('[1]#REF'!$H$3="",TRUE,S569&gt;0),IF('[1]#REF'!$H$4="",TRUE,T569&gt;0),IF('[1]#REF'!$H$5="",TRUE,U569&gt;0),IF('[1]#REF'!$H$6="",TRUE,V569&gt;0),IF('[1]#REF'!$H$7="",TRUE,W569&gt;0)),"ACEITAR PARA PRÓXIMA ANÁLISE","REJEITAR NESTA ETAPA")</f>
        <v>#REF!</v>
      </c>
    </row>
    <row r="570" ht="12.75" hidden="1" customHeight="1" spans="1:24">
      <c r="A570" s="38"/>
      <c r="B570" s="37" t="str">
        <f>'Etapa Seleção (Tit-Abs-Key)'!A569</f>
        <v>REJEITADO</v>
      </c>
      <c r="C570" s="7"/>
      <c r="D570" s="7"/>
      <c r="E570" s="7"/>
      <c r="F570" s="37" t="str">
        <f t="shared" si="0"/>
        <v>DIVERGÊNCIA</v>
      </c>
      <c r="G570" s="6"/>
      <c r="H570" s="6"/>
      <c r="I570" s="6"/>
      <c r="J570" s="6"/>
      <c r="K570" s="6"/>
      <c r="L570" s="6"/>
      <c r="M570" s="6"/>
      <c r="N570" s="6"/>
      <c r="O570" s="6"/>
      <c r="P570" s="6"/>
      <c r="Q570" s="6"/>
      <c r="R570" s="6"/>
      <c r="S570" s="45">
        <v>0</v>
      </c>
      <c r="T570" s="45">
        <v>0</v>
      </c>
      <c r="U570" s="45">
        <v>0</v>
      </c>
      <c r="V570" s="45">
        <v>0</v>
      </c>
      <c r="W570" s="45">
        <v>0</v>
      </c>
      <c r="X570" s="45" t="e">
        <f>IF(AND(IF('[1]#REF'!$H$3="",TRUE,S570&gt;0),IF('[1]#REF'!$H$4="",TRUE,T570&gt;0),IF('[1]#REF'!$H$5="",TRUE,U570&gt;0),IF('[1]#REF'!$H$6="",TRUE,V570&gt;0),IF('[1]#REF'!$H$7="",TRUE,W570&gt;0)),"ACEITAR PARA PRÓXIMA ANÁLISE","REJEITAR NESTA ETAPA")</f>
        <v>#REF!</v>
      </c>
    </row>
    <row r="571" ht="12.75" hidden="1" customHeight="1" spans="1:24">
      <c r="A571" s="38"/>
      <c r="B571" s="37" t="str">
        <f>'Etapa Seleção (Tit-Abs-Key)'!A570</f>
        <v>REJEITADO</v>
      </c>
      <c r="C571" s="7"/>
      <c r="D571" s="7"/>
      <c r="E571" s="7"/>
      <c r="F571" s="37" t="str">
        <f t="shared" si="0"/>
        <v>DIVERGÊNCIA</v>
      </c>
      <c r="G571" s="6"/>
      <c r="H571" s="6"/>
      <c r="I571" s="6"/>
      <c r="J571" s="6"/>
      <c r="K571" s="6"/>
      <c r="L571" s="6"/>
      <c r="M571" s="6"/>
      <c r="N571" s="6"/>
      <c r="O571" s="6"/>
      <c r="P571" s="6"/>
      <c r="Q571" s="6"/>
      <c r="R571" s="6"/>
      <c r="S571" s="45">
        <v>0</v>
      </c>
      <c r="T571" s="45">
        <v>0</v>
      </c>
      <c r="U571" s="45">
        <v>0</v>
      </c>
      <c r="V571" s="45">
        <v>0</v>
      </c>
      <c r="W571" s="45">
        <v>0</v>
      </c>
      <c r="X571" s="45" t="e">
        <f>IF(AND(IF('[1]#REF'!$H$3="",TRUE,S571&gt;0),IF('[1]#REF'!$H$4="",TRUE,T571&gt;0),IF('[1]#REF'!$H$5="",TRUE,U571&gt;0),IF('[1]#REF'!$H$6="",TRUE,V571&gt;0),IF('[1]#REF'!$H$7="",TRUE,W571&gt;0)),"ACEITAR PARA PRÓXIMA ANÁLISE","REJEITAR NESTA ETAPA")</f>
        <v>#REF!</v>
      </c>
    </row>
    <row r="572" ht="12.75" hidden="1" customHeight="1" spans="1:24">
      <c r="A572" s="38"/>
      <c r="B572" s="37" t="str">
        <f>'Etapa Seleção (Tit-Abs-Key)'!A571</f>
        <v>REJEITADO</v>
      </c>
      <c r="C572" s="7"/>
      <c r="D572" s="7"/>
      <c r="E572" s="7"/>
      <c r="F572" s="37" t="str">
        <f t="shared" si="0"/>
        <v>DIVERGÊNCIA</v>
      </c>
      <c r="G572" s="6"/>
      <c r="H572" s="6"/>
      <c r="I572" s="6"/>
      <c r="J572" s="6"/>
      <c r="K572" s="6"/>
      <c r="L572" s="6"/>
      <c r="M572" s="6"/>
      <c r="N572" s="6"/>
      <c r="O572" s="6"/>
      <c r="P572" s="6"/>
      <c r="Q572" s="6"/>
      <c r="R572" s="6"/>
      <c r="S572" s="45">
        <v>0</v>
      </c>
      <c r="T572" s="45">
        <v>0</v>
      </c>
      <c r="U572" s="45">
        <v>0</v>
      </c>
      <c r="V572" s="45">
        <v>0</v>
      </c>
      <c r="W572" s="45">
        <v>0</v>
      </c>
      <c r="X572" s="45" t="e">
        <f>IF(AND(IF('[1]#REF'!$H$3="",TRUE,S572&gt;0),IF('[1]#REF'!$H$4="",TRUE,T572&gt;0),IF('[1]#REF'!$H$5="",TRUE,U572&gt;0),IF('[1]#REF'!$H$6="",TRUE,V572&gt;0),IF('[1]#REF'!$H$7="",TRUE,W572&gt;0)),"ACEITAR PARA PRÓXIMA ANÁLISE","REJEITAR NESTA ETAPA")</f>
        <v>#REF!</v>
      </c>
    </row>
    <row r="573" ht="12.75" hidden="1" customHeight="1" spans="1:24">
      <c r="A573" s="38"/>
      <c r="B573" s="37" t="str">
        <f>'Etapa Seleção (Tit-Abs-Key)'!A572</f>
        <v>REJEITADO</v>
      </c>
      <c r="C573" s="7"/>
      <c r="D573" s="7"/>
      <c r="E573" s="7"/>
      <c r="F573" s="37" t="str">
        <f t="shared" si="0"/>
        <v>DIVERGÊNCIA</v>
      </c>
      <c r="G573" s="6"/>
      <c r="H573" s="6"/>
      <c r="I573" s="6"/>
      <c r="J573" s="6"/>
      <c r="K573" s="6"/>
      <c r="L573" s="6"/>
      <c r="M573" s="6"/>
      <c r="N573" s="6"/>
      <c r="O573" s="6"/>
      <c r="P573" s="6"/>
      <c r="Q573" s="6"/>
      <c r="R573" s="6"/>
      <c r="S573" s="45">
        <v>0</v>
      </c>
      <c r="T573" s="45">
        <v>0</v>
      </c>
      <c r="U573" s="45">
        <v>0</v>
      </c>
      <c r="V573" s="45">
        <v>0</v>
      </c>
      <c r="W573" s="45">
        <v>0</v>
      </c>
      <c r="X573" s="45" t="e">
        <f>IF(AND(IF('[1]#REF'!$H$3="",TRUE,S573&gt;0),IF('[1]#REF'!$H$4="",TRUE,T573&gt;0),IF('[1]#REF'!$H$5="",TRUE,U573&gt;0),IF('[1]#REF'!$H$6="",TRUE,V573&gt;0),IF('[1]#REF'!$H$7="",TRUE,W573&gt;0)),"ACEITAR PARA PRÓXIMA ANÁLISE","REJEITAR NESTA ETAPA")</f>
        <v>#REF!</v>
      </c>
    </row>
    <row r="574" ht="12.75" hidden="1" customHeight="1" spans="1:24">
      <c r="A574" s="38"/>
      <c r="B574" s="37" t="str">
        <f>'Etapa Seleção (Tit-Abs-Key)'!A573</f>
        <v>REJEITADO</v>
      </c>
      <c r="C574" s="7"/>
      <c r="D574" s="7"/>
      <c r="E574" s="7"/>
      <c r="F574" s="37" t="str">
        <f t="shared" si="0"/>
        <v>DIVERGÊNCIA</v>
      </c>
      <c r="G574" s="6"/>
      <c r="H574" s="6"/>
      <c r="I574" s="6"/>
      <c r="J574" s="6"/>
      <c r="K574" s="6"/>
      <c r="L574" s="6"/>
      <c r="M574" s="6"/>
      <c r="N574" s="6"/>
      <c r="O574" s="6"/>
      <c r="P574" s="6"/>
      <c r="Q574" s="6"/>
      <c r="R574" s="6"/>
      <c r="S574" s="45">
        <v>0</v>
      </c>
      <c r="T574" s="45">
        <v>0</v>
      </c>
      <c r="U574" s="45">
        <v>0</v>
      </c>
      <c r="V574" s="45">
        <v>0</v>
      </c>
      <c r="W574" s="45">
        <v>0</v>
      </c>
      <c r="X574" s="45" t="e">
        <f>IF(AND(IF('[1]#REF'!$H$3="",TRUE,S574&gt;0),IF('[1]#REF'!$H$4="",TRUE,T574&gt;0),IF('[1]#REF'!$H$5="",TRUE,U574&gt;0),IF('[1]#REF'!$H$6="",TRUE,V574&gt;0),IF('[1]#REF'!$H$7="",TRUE,W574&gt;0)),"ACEITAR PARA PRÓXIMA ANÁLISE","REJEITAR NESTA ETAPA")</f>
        <v>#REF!</v>
      </c>
    </row>
    <row r="575" ht="12.75" hidden="1" customHeight="1" spans="1:24">
      <c r="A575" s="38"/>
      <c r="B575" s="37" t="str">
        <f>'Etapa Seleção (Tit-Abs-Key)'!A574</f>
        <v>REJEITADO</v>
      </c>
      <c r="C575" s="7"/>
      <c r="D575" s="7"/>
      <c r="E575" s="7"/>
      <c r="F575" s="37" t="str">
        <f t="shared" si="0"/>
        <v>DIVERGÊNCIA</v>
      </c>
      <c r="G575" s="6"/>
      <c r="H575" s="6"/>
      <c r="I575" s="6"/>
      <c r="J575" s="6"/>
      <c r="K575" s="6"/>
      <c r="L575" s="6"/>
      <c r="M575" s="6"/>
      <c r="N575" s="6"/>
      <c r="O575" s="6"/>
      <c r="P575" s="6"/>
      <c r="Q575" s="6"/>
      <c r="R575" s="6"/>
      <c r="S575" s="45">
        <v>0</v>
      </c>
      <c r="T575" s="45">
        <v>0</v>
      </c>
      <c r="U575" s="45">
        <v>0</v>
      </c>
      <c r="V575" s="45">
        <v>0</v>
      </c>
      <c r="W575" s="45">
        <v>0</v>
      </c>
      <c r="X575" s="45" t="e">
        <f>IF(AND(IF('[1]#REF'!$H$3="",TRUE,S575&gt;0),IF('[1]#REF'!$H$4="",TRUE,T575&gt;0),IF('[1]#REF'!$H$5="",TRUE,U575&gt;0),IF('[1]#REF'!$H$6="",TRUE,V575&gt;0),IF('[1]#REF'!$H$7="",TRUE,W575&gt;0)),"ACEITAR PARA PRÓXIMA ANÁLISE","REJEITAR NESTA ETAPA")</f>
        <v>#REF!</v>
      </c>
    </row>
    <row r="576" ht="12.75" hidden="1" customHeight="1" spans="1:24">
      <c r="A576" s="39"/>
      <c r="B576" s="37" t="str">
        <f>'Etapa Seleção (Tit-Abs-Key)'!A575</f>
        <v>REJEITADO</v>
      </c>
      <c r="C576" s="7"/>
      <c r="D576" s="7"/>
      <c r="E576" s="7"/>
      <c r="F576" s="37" t="str">
        <f t="shared" si="0"/>
        <v>DIVERGÊNCIA</v>
      </c>
      <c r="G576" s="6"/>
      <c r="H576" s="6"/>
      <c r="I576" s="6"/>
      <c r="J576" s="6"/>
      <c r="K576" s="6"/>
      <c r="L576" s="6"/>
      <c r="M576" s="6"/>
      <c r="N576" s="6"/>
      <c r="O576" s="6"/>
      <c r="P576" s="6"/>
      <c r="Q576" s="6"/>
      <c r="R576" s="6"/>
      <c r="S576" s="45">
        <v>0</v>
      </c>
      <c r="T576" s="45">
        <v>0</v>
      </c>
      <c r="U576" s="45">
        <v>0</v>
      </c>
      <c r="V576" s="45">
        <v>0</v>
      </c>
      <c r="W576" s="45">
        <v>0</v>
      </c>
      <c r="X576" s="45" t="e">
        <f>IF(AND(IF('[1]#REF'!$H$3="",TRUE,S576&gt;0),IF('[1]#REF'!$H$4="",TRUE,T576&gt;0),IF('[1]#REF'!$H$5="",TRUE,U576&gt;0),IF('[1]#REF'!$H$6="",TRUE,V576&gt;0),IF('[1]#REF'!$H$7="",TRUE,W576&gt;0)),"ACEITAR PARA PRÓXIMA ANÁLISE","REJEITAR NESTA ETAPA")</f>
        <v>#REF!</v>
      </c>
    </row>
    <row r="577" ht="12.75" hidden="1" customHeight="1" spans="1:24">
      <c r="A577" s="38"/>
      <c r="B577" s="37" t="str">
        <f>'Etapa Seleção (Tit-Abs-Key)'!A576</f>
        <v>REJEITADO</v>
      </c>
      <c r="C577" s="7"/>
      <c r="D577" s="7"/>
      <c r="E577" s="7"/>
      <c r="F577" s="37" t="str">
        <f t="shared" si="0"/>
        <v>DIVERGÊNCIA</v>
      </c>
      <c r="G577" s="6"/>
      <c r="H577" s="6"/>
      <c r="I577" s="6"/>
      <c r="J577" s="6"/>
      <c r="K577" s="6"/>
      <c r="L577" s="6"/>
      <c r="M577" s="6"/>
      <c r="N577" s="6"/>
      <c r="O577" s="6"/>
      <c r="P577" s="6"/>
      <c r="Q577" s="6"/>
      <c r="R577" s="6"/>
      <c r="S577" s="45">
        <v>0</v>
      </c>
      <c r="T577" s="45">
        <v>0</v>
      </c>
      <c r="U577" s="45">
        <v>0</v>
      </c>
      <c r="V577" s="45">
        <v>0</v>
      </c>
      <c r="W577" s="45">
        <v>0</v>
      </c>
      <c r="X577" s="45" t="e">
        <f>IF(AND(IF('[1]#REF'!$H$3="",TRUE,S577&gt;0),IF('[1]#REF'!$H$4="",TRUE,T577&gt;0),IF('[1]#REF'!$H$5="",TRUE,U577&gt;0),IF('[1]#REF'!$H$6="",TRUE,V577&gt;0),IF('[1]#REF'!$H$7="",TRUE,W577&gt;0)),"ACEITAR PARA PRÓXIMA ANÁLISE","REJEITAR NESTA ETAPA")</f>
        <v>#REF!</v>
      </c>
    </row>
    <row r="578" ht="12.75" hidden="1" customHeight="1" spans="1:24">
      <c r="A578" s="38"/>
      <c r="B578" s="37" t="str">
        <f>'Etapa Seleção (Tit-Abs-Key)'!A577</f>
        <v>REJEITADO</v>
      </c>
      <c r="C578" s="7"/>
      <c r="D578" s="7"/>
      <c r="E578" s="7"/>
      <c r="F578" s="37" t="str">
        <f t="shared" si="0"/>
        <v>DIVERGÊNCIA</v>
      </c>
      <c r="G578" s="6"/>
      <c r="H578" s="6"/>
      <c r="I578" s="6"/>
      <c r="J578" s="6"/>
      <c r="K578" s="6"/>
      <c r="L578" s="6"/>
      <c r="M578" s="6"/>
      <c r="N578" s="6"/>
      <c r="O578" s="6"/>
      <c r="P578" s="6"/>
      <c r="Q578" s="6"/>
      <c r="R578" s="6"/>
      <c r="S578" s="45">
        <v>0</v>
      </c>
      <c r="T578" s="45">
        <v>0</v>
      </c>
      <c r="U578" s="45">
        <v>0</v>
      </c>
      <c r="V578" s="45">
        <v>0</v>
      </c>
      <c r="W578" s="45">
        <v>0</v>
      </c>
      <c r="X578" s="45" t="e">
        <f>IF(AND(IF('[1]#REF'!$H$3="",TRUE,S578&gt;0),IF('[1]#REF'!$H$4="",TRUE,T578&gt;0),IF('[1]#REF'!$H$5="",TRUE,U578&gt;0),IF('[1]#REF'!$H$6="",TRUE,V578&gt;0),IF('[1]#REF'!$H$7="",TRUE,W578&gt;0)),"ACEITAR PARA PRÓXIMA ANÁLISE","REJEITAR NESTA ETAPA")</f>
        <v>#REF!</v>
      </c>
    </row>
    <row r="579" ht="12.75" hidden="1" customHeight="1" spans="1:24">
      <c r="A579" s="38"/>
      <c r="B579" s="37" t="str">
        <f>'Etapa Seleção (Tit-Abs-Key)'!A578</f>
        <v>REJEITADO</v>
      </c>
      <c r="C579" s="7"/>
      <c r="D579" s="7"/>
      <c r="E579" s="7"/>
      <c r="F579" s="37" t="str">
        <f t="shared" si="0"/>
        <v>DIVERGÊNCIA</v>
      </c>
      <c r="G579" s="6"/>
      <c r="H579" s="6"/>
      <c r="I579" s="6"/>
      <c r="J579" s="6"/>
      <c r="K579" s="6"/>
      <c r="L579" s="6"/>
      <c r="M579" s="6"/>
      <c r="N579" s="6"/>
      <c r="O579" s="6"/>
      <c r="P579" s="6"/>
      <c r="Q579" s="6"/>
      <c r="R579" s="6"/>
      <c r="S579" s="45">
        <v>0</v>
      </c>
      <c r="T579" s="45">
        <v>0</v>
      </c>
      <c r="U579" s="45">
        <v>0</v>
      </c>
      <c r="V579" s="45">
        <v>0</v>
      </c>
      <c r="W579" s="45">
        <v>0</v>
      </c>
      <c r="X579" s="45" t="e">
        <f>IF(AND(IF('[1]#REF'!$H$3="",TRUE,S579&gt;0),IF('[1]#REF'!$H$4="",TRUE,T579&gt;0),IF('[1]#REF'!$H$5="",TRUE,U579&gt;0),IF('[1]#REF'!$H$6="",TRUE,V579&gt;0),IF('[1]#REF'!$H$7="",TRUE,W579&gt;0)),"ACEITAR PARA PRÓXIMA ANÁLISE","REJEITAR NESTA ETAPA")</f>
        <v>#REF!</v>
      </c>
    </row>
    <row r="580" ht="12.75" hidden="1" customHeight="1" spans="1:24">
      <c r="A580" s="39"/>
      <c r="B580" s="37" t="str">
        <f>'Etapa Seleção (Tit-Abs-Key)'!A579</f>
        <v>REJEITADO</v>
      </c>
      <c r="C580" s="7"/>
      <c r="D580" s="7"/>
      <c r="E580" s="7"/>
      <c r="F580" s="37" t="str">
        <f t="shared" si="0"/>
        <v>DIVERGÊNCIA</v>
      </c>
      <c r="G580" s="6"/>
      <c r="H580" s="6"/>
      <c r="I580" s="6"/>
      <c r="J580" s="6"/>
      <c r="K580" s="6"/>
      <c r="L580" s="6"/>
      <c r="M580" s="6"/>
      <c r="N580" s="6"/>
      <c r="O580" s="6"/>
      <c r="P580" s="6"/>
      <c r="Q580" s="6"/>
      <c r="R580" s="6"/>
      <c r="S580" s="45">
        <v>0</v>
      </c>
      <c r="T580" s="45">
        <v>0</v>
      </c>
      <c r="U580" s="45">
        <v>0</v>
      </c>
      <c r="V580" s="45">
        <v>0</v>
      </c>
      <c r="W580" s="45">
        <v>0</v>
      </c>
      <c r="X580" s="45" t="e">
        <f>IF(AND(IF('[1]#REF'!$H$3="",TRUE,S580&gt;0),IF('[1]#REF'!$H$4="",TRUE,T580&gt;0),IF('[1]#REF'!$H$5="",TRUE,U580&gt;0),IF('[1]#REF'!$H$6="",TRUE,V580&gt;0),IF('[1]#REF'!$H$7="",TRUE,W580&gt;0)),"ACEITAR PARA PRÓXIMA ANÁLISE","REJEITAR NESTA ETAPA")</f>
        <v>#REF!</v>
      </c>
    </row>
    <row r="581" ht="12.75" hidden="1" customHeight="1" spans="1:24">
      <c r="A581" s="38"/>
      <c r="B581" s="37" t="str">
        <f>'Etapa Seleção (Tit-Abs-Key)'!A580</f>
        <v>REJEITADO</v>
      </c>
      <c r="C581" s="7"/>
      <c r="D581" s="7"/>
      <c r="E581" s="7"/>
      <c r="F581" s="37" t="str">
        <f t="shared" si="0"/>
        <v>DIVERGÊNCIA</v>
      </c>
      <c r="G581" s="6"/>
      <c r="H581" s="6"/>
      <c r="I581" s="6"/>
      <c r="J581" s="6"/>
      <c r="K581" s="6"/>
      <c r="L581" s="6"/>
      <c r="M581" s="6"/>
      <c r="N581" s="6"/>
      <c r="O581" s="6"/>
      <c r="P581" s="6"/>
      <c r="Q581" s="6"/>
      <c r="R581" s="6"/>
      <c r="S581" s="45">
        <v>0</v>
      </c>
      <c r="T581" s="45">
        <v>0</v>
      </c>
      <c r="U581" s="45">
        <v>0</v>
      </c>
      <c r="V581" s="45">
        <v>0</v>
      </c>
      <c r="W581" s="45">
        <v>0</v>
      </c>
      <c r="X581" s="45" t="e">
        <f>IF(AND(IF('[1]#REF'!$H$3="",TRUE,S581&gt;0),IF('[1]#REF'!$H$4="",TRUE,T581&gt;0),IF('[1]#REF'!$H$5="",TRUE,U581&gt;0),IF('[1]#REF'!$H$6="",TRUE,V581&gt;0),IF('[1]#REF'!$H$7="",TRUE,W581&gt;0)),"ACEITAR PARA PRÓXIMA ANÁLISE","REJEITAR NESTA ETAPA")</f>
        <v>#REF!</v>
      </c>
    </row>
    <row r="582" ht="12.75" hidden="1" customHeight="1" spans="1:24">
      <c r="A582" s="38"/>
      <c r="B582" s="37" t="str">
        <f>'Etapa Seleção (Tit-Abs-Key)'!A581</f>
        <v>REJEITADO</v>
      </c>
      <c r="C582" s="7"/>
      <c r="D582" s="7"/>
      <c r="E582" s="7"/>
      <c r="F582" s="37" t="str">
        <f t="shared" si="0"/>
        <v>DIVERGÊNCIA</v>
      </c>
      <c r="G582" s="6"/>
      <c r="H582" s="6"/>
      <c r="I582" s="6"/>
      <c r="J582" s="6"/>
      <c r="K582" s="6"/>
      <c r="L582" s="6"/>
      <c r="M582" s="6"/>
      <c r="N582" s="6"/>
      <c r="O582" s="6"/>
      <c r="P582" s="6"/>
      <c r="Q582" s="6"/>
      <c r="R582" s="6"/>
      <c r="S582" s="45">
        <v>0</v>
      </c>
      <c r="T582" s="45">
        <v>0</v>
      </c>
      <c r="U582" s="45">
        <v>0</v>
      </c>
      <c r="V582" s="45">
        <v>0</v>
      </c>
      <c r="W582" s="45">
        <v>0</v>
      </c>
      <c r="X582" s="45" t="e">
        <f>IF(AND(IF('[1]#REF'!$H$3="",TRUE,S582&gt;0),IF('[1]#REF'!$H$4="",TRUE,T582&gt;0),IF('[1]#REF'!$H$5="",TRUE,U582&gt;0),IF('[1]#REF'!$H$6="",TRUE,V582&gt;0),IF('[1]#REF'!$H$7="",TRUE,W582&gt;0)),"ACEITAR PARA PRÓXIMA ANÁLISE","REJEITAR NESTA ETAPA")</f>
        <v>#REF!</v>
      </c>
    </row>
    <row r="583" ht="12.75" hidden="1" customHeight="1" spans="1:24">
      <c r="A583" s="38"/>
      <c r="B583" s="37" t="str">
        <f>'Etapa Seleção (Tit-Abs-Key)'!A582</f>
        <v>REJEITADO</v>
      </c>
      <c r="C583" s="7"/>
      <c r="D583" s="7"/>
      <c r="E583" s="7"/>
      <c r="F583" s="37" t="str">
        <f t="shared" si="0"/>
        <v>DIVERGÊNCIA</v>
      </c>
      <c r="G583" s="6"/>
      <c r="H583" s="6"/>
      <c r="I583" s="6"/>
      <c r="J583" s="6"/>
      <c r="K583" s="6"/>
      <c r="L583" s="6"/>
      <c r="M583" s="6"/>
      <c r="N583" s="6"/>
      <c r="O583" s="6"/>
      <c r="P583" s="6"/>
      <c r="Q583" s="6"/>
      <c r="R583" s="6"/>
      <c r="S583" s="45">
        <v>0</v>
      </c>
      <c r="T583" s="45">
        <v>0</v>
      </c>
      <c r="U583" s="45">
        <v>0</v>
      </c>
      <c r="V583" s="45">
        <v>0</v>
      </c>
      <c r="W583" s="45">
        <v>0</v>
      </c>
      <c r="X583" s="45" t="e">
        <f>IF(AND(IF('[1]#REF'!$H$3="",TRUE,S583&gt;0),IF('[1]#REF'!$H$4="",TRUE,T583&gt;0),IF('[1]#REF'!$H$5="",TRUE,U583&gt;0),IF('[1]#REF'!$H$6="",TRUE,V583&gt;0),IF('[1]#REF'!$H$7="",TRUE,W583&gt;0)),"ACEITAR PARA PRÓXIMA ANÁLISE","REJEITAR NESTA ETAPA")</f>
        <v>#REF!</v>
      </c>
    </row>
    <row r="584" ht="12.75" hidden="1" customHeight="1" spans="1:24">
      <c r="A584" s="39"/>
      <c r="B584" s="37" t="str">
        <f>'Etapa Seleção (Tit-Abs-Key)'!A583</f>
        <v>REJEITADO</v>
      </c>
      <c r="C584" s="7"/>
      <c r="D584" s="7"/>
      <c r="E584" s="7"/>
      <c r="F584" s="37" t="str">
        <f t="shared" si="0"/>
        <v>DIVERGÊNCIA</v>
      </c>
      <c r="G584" s="6"/>
      <c r="H584" s="6"/>
      <c r="I584" s="6"/>
      <c r="J584" s="6"/>
      <c r="K584" s="6"/>
      <c r="L584" s="6"/>
      <c r="M584" s="6"/>
      <c r="N584" s="6"/>
      <c r="O584" s="6"/>
      <c r="P584" s="6"/>
      <c r="Q584" s="6"/>
      <c r="R584" s="6"/>
      <c r="S584" s="45">
        <v>0</v>
      </c>
      <c r="T584" s="45">
        <v>0</v>
      </c>
      <c r="U584" s="45">
        <v>0</v>
      </c>
      <c r="V584" s="45">
        <v>0</v>
      </c>
      <c r="W584" s="45">
        <v>0</v>
      </c>
      <c r="X584" s="45" t="e">
        <f>IF(AND(IF('[1]#REF'!$H$3="",TRUE,S584&gt;0),IF('[1]#REF'!$H$4="",TRUE,T584&gt;0),IF('[1]#REF'!$H$5="",TRUE,U584&gt;0),IF('[1]#REF'!$H$6="",TRUE,V584&gt;0),IF('[1]#REF'!$H$7="",TRUE,W584&gt;0)),"ACEITAR PARA PRÓXIMA ANÁLISE","REJEITAR NESTA ETAPA")</f>
        <v>#REF!</v>
      </c>
    </row>
    <row r="585" ht="12.75" hidden="1" customHeight="1" spans="1:24">
      <c r="A585" s="38"/>
      <c r="B585" s="37" t="str">
        <f>'Etapa Seleção (Tit-Abs-Key)'!A584</f>
        <v>REJEITADO</v>
      </c>
      <c r="C585" s="7"/>
      <c r="D585" s="7"/>
      <c r="E585" s="7"/>
      <c r="F585" s="37" t="str">
        <f t="shared" si="0"/>
        <v>DIVERGÊNCIA</v>
      </c>
      <c r="G585" s="6"/>
      <c r="H585" s="6"/>
      <c r="I585" s="6"/>
      <c r="J585" s="6"/>
      <c r="K585" s="6"/>
      <c r="L585" s="6"/>
      <c r="M585" s="6"/>
      <c r="N585" s="6"/>
      <c r="O585" s="6"/>
      <c r="P585" s="6"/>
      <c r="Q585" s="6"/>
      <c r="R585" s="6"/>
      <c r="S585" s="45">
        <v>0</v>
      </c>
      <c r="T585" s="45">
        <v>0</v>
      </c>
      <c r="U585" s="45">
        <v>0</v>
      </c>
      <c r="V585" s="45">
        <v>0</v>
      </c>
      <c r="W585" s="45">
        <v>0</v>
      </c>
      <c r="X585" s="45" t="e">
        <f>IF(AND(IF('[1]#REF'!$H$3="",TRUE,S585&gt;0),IF('[1]#REF'!$H$4="",TRUE,T585&gt;0),IF('[1]#REF'!$H$5="",TRUE,U585&gt;0),IF('[1]#REF'!$H$6="",TRUE,V585&gt;0),IF('[1]#REF'!$H$7="",TRUE,W585&gt;0)),"ACEITAR PARA PRÓXIMA ANÁLISE","REJEITAR NESTA ETAPA")</f>
        <v>#REF!</v>
      </c>
    </row>
    <row r="586" ht="12.75" hidden="1" customHeight="1" spans="1:24">
      <c r="A586" s="38"/>
      <c r="B586" s="37" t="str">
        <f>'Etapa Seleção (Tit-Abs-Key)'!A585</f>
        <v>REJEITADO</v>
      </c>
      <c r="C586" s="7"/>
      <c r="D586" s="7"/>
      <c r="E586" s="7"/>
      <c r="F586" s="37" t="str">
        <f t="shared" si="0"/>
        <v>DIVERGÊNCIA</v>
      </c>
      <c r="G586" s="6"/>
      <c r="H586" s="6"/>
      <c r="I586" s="6"/>
      <c r="J586" s="6"/>
      <c r="K586" s="6"/>
      <c r="L586" s="6"/>
      <c r="M586" s="6"/>
      <c r="N586" s="6"/>
      <c r="O586" s="6"/>
      <c r="P586" s="6"/>
      <c r="Q586" s="6"/>
      <c r="R586" s="6"/>
      <c r="S586" s="45">
        <v>0</v>
      </c>
      <c r="T586" s="45">
        <v>0</v>
      </c>
      <c r="U586" s="45">
        <v>0</v>
      </c>
      <c r="V586" s="45">
        <v>0</v>
      </c>
      <c r="W586" s="45">
        <v>0</v>
      </c>
      <c r="X586" s="45" t="e">
        <f>IF(AND(IF('[1]#REF'!$H$3="",TRUE,S586&gt;0),IF('[1]#REF'!$H$4="",TRUE,T586&gt;0),IF('[1]#REF'!$H$5="",TRUE,U586&gt;0),IF('[1]#REF'!$H$6="",TRUE,V586&gt;0),IF('[1]#REF'!$H$7="",TRUE,W586&gt;0)),"ACEITAR PARA PRÓXIMA ANÁLISE","REJEITAR NESTA ETAPA")</f>
        <v>#REF!</v>
      </c>
    </row>
    <row r="587" ht="12.75" customHeight="1" spans="1:25">
      <c r="A587" s="8" t="s">
        <v>1371</v>
      </c>
      <c r="B587" s="37" t="str">
        <f>'Etapa Seleção (Tit-Abs-Key)'!A293</f>
        <v>SELECIONADO</v>
      </c>
      <c r="C587" s="7" t="s">
        <v>3362</v>
      </c>
      <c r="D587" s="7"/>
      <c r="E587" s="7"/>
      <c r="F587" s="37" t="str">
        <f t="shared" si="0"/>
        <v>DIVERGÊNCIA</v>
      </c>
      <c r="G587" s="7"/>
      <c r="H587" s="6"/>
      <c r="I587" s="6"/>
      <c r="J587" s="6"/>
      <c r="K587" s="6"/>
      <c r="L587" s="6"/>
      <c r="M587" s="6"/>
      <c r="N587" s="6"/>
      <c r="O587" s="6"/>
      <c r="P587" s="6"/>
      <c r="Q587" s="6"/>
      <c r="R587" s="6"/>
      <c r="S587" s="45">
        <v>0</v>
      </c>
      <c r="T587" s="45">
        <v>0</v>
      </c>
      <c r="U587" s="45">
        <v>0</v>
      </c>
      <c r="V587" s="45">
        <v>0</v>
      </c>
      <c r="W587" s="45">
        <v>0</v>
      </c>
      <c r="X587" s="45" t="e">
        <f>IF(AND(IF('[1]#REF'!$H$3="",TRUE,S587&gt;0),IF('[1]#REF'!$H$4="",TRUE,T587&gt;0),IF('[1]#REF'!$H$5="",TRUE,U587&gt;0),IF('[1]#REF'!$H$6="",TRUE,V587&gt;0),IF('[1]#REF'!$H$7="",TRUE,W587&gt;0)),"ACEITAR PARA PRÓXIMA ANÁLISE","REJEITAR NESTA ETAPA")</f>
        <v>#REF!</v>
      </c>
      <c r="Y587" s="10"/>
    </row>
    <row r="588" ht="12.75" hidden="1" customHeight="1" spans="1:24">
      <c r="A588" s="38"/>
      <c r="B588" s="37" t="str">
        <f>'Etapa Seleção (Tit-Abs-Key)'!A587</f>
        <v>REJEITADO</v>
      </c>
      <c r="C588" s="7"/>
      <c r="D588" s="7"/>
      <c r="E588" s="7"/>
      <c r="F588" s="37" t="str">
        <f t="shared" si="0"/>
        <v>DIVERGÊNCIA</v>
      </c>
      <c r="G588" s="6"/>
      <c r="H588" s="6"/>
      <c r="I588" s="6"/>
      <c r="J588" s="6"/>
      <c r="K588" s="6"/>
      <c r="L588" s="6"/>
      <c r="M588" s="6"/>
      <c r="N588" s="6"/>
      <c r="O588" s="6"/>
      <c r="P588" s="6"/>
      <c r="Q588" s="6"/>
      <c r="R588" s="6"/>
      <c r="S588" s="45">
        <v>0</v>
      </c>
      <c r="T588" s="45">
        <v>0</v>
      </c>
      <c r="U588" s="45">
        <v>0</v>
      </c>
      <c r="V588" s="45">
        <v>0</v>
      </c>
      <c r="W588" s="45">
        <v>0</v>
      </c>
      <c r="X588" s="45" t="e">
        <f>IF(AND(IF('[1]#REF'!$H$3="",TRUE,S588&gt;0),IF('[1]#REF'!$H$4="",TRUE,T588&gt;0),IF('[1]#REF'!$H$5="",TRUE,U588&gt;0),IF('[1]#REF'!$H$6="",TRUE,V588&gt;0),IF('[1]#REF'!$H$7="",TRUE,W588&gt;0)),"ACEITAR PARA PRÓXIMA ANÁLISE","REJEITAR NESTA ETAPA")</f>
        <v>#REF!</v>
      </c>
    </row>
    <row r="589" ht="12.75" hidden="1" customHeight="1" spans="1:24">
      <c r="A589" s="38"/>
      <c r="B589" s="37" t="str">
        <f>'Etapa Seleção (Tit-Abs-Key)'!A588</f>
        <v>REJEITADO</v>
      </c>
      <c r="C589" s="7"/>
      <c r="D589" s="7"/>
      <c r="E589" s="7"/>
      <c r="F589" s="37" t="str">
        <f t="shared" si="0"/>
        <v>DIVERGÊNCIA</v>
      </c>
      <c r="G589" s="6"/>
      <c r="H589" s="6"/>
      <c r="I589" s="6"/>
      <c r="J589" s="6"/>
      <c r="K589" s="6"/>
      <c r="L589" s="6"/>
      <c r="M589" s="6"/>
      <c r="N589" s="6"/>
      <c r="O589" s="6"/>
      <c r="P589" s="6"/>
      <c r="Q589" s="6"/>
      <c r="R589" s="6"/>
      <c r="S589" s="45">
        <v>0</v>
      </c>
      <c r="T589" s="45">
        <v>0</v>
      </c>
      <c r="U589" s="45">
        <v>0</v>
      </c>
      <c r="V589" s="45">
        <v>0</v>
      </c>
      <c r="W589" s="45">
        <v>0</v>
      </c>
      <c r="X589" s="45" t="e">
        <f>IF(AND(IF('[1]#REF'!$H$3="",TRUE,S589&gt;0),IF('[1]#REF'!$H$4="",TRUE,T589&gt;0),IF('[1]#REF'!$H$5="",TRUE,U589&gt;0),IF('[1]#REF'!$H$6="",TRUE,V589&gt;0),IF('[1]#REF'!$H$7="",TRUE,W589&gt;0)),"ACEITAR PARA PRÓXIMA ANÁLISE","REJEITAR NESTA ETAPA")</f>
        <v>#REF!</v>
      </c>
    </row>
    <row r="590" ht="12.75" hidden="1" customHeight="1" spans="1:24">
      <c r="A590" s="38"/>
      <c r="B590" s="37" t="str">
        <f>'Etapa Seleção (Tit-Abs-Key)'!A589</f>
        <v>REJEITADO</v>
      </c>
      <c r="C590" s="7"/>
      <c r="D590" s="7"/>
      <c r="E590" s="7"/>
      <c r="F590" s="37" t="str">
        <f t="shared" si="0"/>
        <v>DIVERGÊNCIA</v>
      </c>
      <c r="G590" s="6"/>
      <c r="H590" s="6"/>
      <c r="I590" s="6"/>
      <c r="J590" s="6"/>
      <c r="K590" s="6"/>
      <c r="L590" s="6"/>
      <c r="M590" s="6"/>
      <c r="N590" s="6"/>
      <c r="O590" s="6"/>
      <c r="P590" s="6"/>
      <c r="Q590" s="6"/>
      <c r="R590" s="6"/>
      <c r="S590" s="45">
        <v>0</v>
      </c>
      <c r="T590" s="45">
        <v>0</v>
      </c>
      <c r="U590" s="45">
        <v>0</v>
      </c>
      <c r="V590" s="45">
        <v>0</v>
      </c>
      <c r="W590" s="45">
        <v>0</v>
      </c>
      <c r="X590" s="45" t="e">
        <f>IF(AND(IF('[1]#REF'!$H$3="",TRUE,S590&gt;0),IF('[1]#REF'!$H$4="",TRUE,T590&gt;0),IF('[1]#REF'!$H$5="",TRUE,U590&gt;0),IF('[1]#REF'!$H$6="",TRUE,V590&gt;0),IF('[1]#REF'!$H$7="",TRUE,W590&gt;0)),"ACEITAR PARA PRÓXIMA ANÁLISE","REJEITAR NESTA ETAPA")</f>
        <v>#REF!</v>
      </c>
    </row>
    <row r="591" ht="12.75" hidden="1" customHeight="1" spans="1:24">
      <c r="A591" s="39"/>
      <c r="B591" s="37" t="str">
        <f>'Etapa Seleção (Tit-Abs-Key)'!A590</f>
        <v>REJEITADO</v>
      </c>
      <c r="C591" s="7"/>
      <c r="D591" s="7"/>
      <c r="E591" s="7"/>
      <c r="F591" s="37" t="str">
        <f t="shared" si="0"/>
        <v>DIVERGÊNCIA</v>
      </c>
      <c r="G591" s="6"/>
      <c r="H591" s="6"/>
      <c r="I591" s="6"/>
      <c r="J591" s="6"/>
      <c r="K591" s="6"/>
      <c r="L591" s="6"/>
      <c r="M591" s="6"/>
      <c r="N591" s="6"/>
      <c r="O591" s="6"/>
      <c r="P591" s="6"/>
      <c r="Q591" s="6"/>
      <c r="R591" s="6"/>
      <c r="S591" s="45">
        <v>0</v>
      </c>
      <c r="T591" s="45">
        <v>0</v>
      </c>
      <c r="U591" s="45">
        <v>0</v>
      </c>
      <c r="V591" s="45">
        <v>0</v>
      </c>
      <c r="W591" s="45">
        <v>0</v>
      </c>
      <c r="X591" s="45" t="e">
        <f>IF(AND(IF('[1]#REF'!$H$3="",TRUE,S591&gt;0),IF('[1]#REF'!$H$4="",TRUE,T591&gt;0),IF('[1]#REF'!$H$5="",TRUE,U591&gt;0),IF('[1]#REF'!$H$6="",TRUE,V591&gt;0),IF('[1]#REF'!$H$7="",TRUE,W591&gt;0)),"ACEITAR PARA PRÓXIMA ANÁLISE","REJEITAR NESTA ETAPA")</f>
        <v>#REF!</v>
      </c>
    </row>
    <row r="592" ht="12.75" hidden="1" customHeight="1" spans="1:24">
      <c r="A592" s="38"/>
      <c r="B592" s="37" t="str">
        <f>'Etapa Seleção (Tit-Abs-Key)'!A591</f>
        <v>REJEITADO</v>
      </c>
      <c r="C592" s="7"/>
      <c r="D592" s="7"/>
      <c r="E592" s="7"/>
      <c r="F592" s="37" t="str">
        <f t="shared" si="0"/>
        <v>DIVERGÊNCIA</v>
      </c>
      <c r="G592" s="6"/>
      <c r="H592" s="6"/>
      <c r="I592" s="6"/>
      <c r="J592" s="6"/>
      <c r="K592" s="6"/>
      <c r="L592" s="6"/>
      <c r="M592" s="6"/>
      <c r="N592" s="6"/>
      <c r="O592" s="6"/>
      <c r="P592" s="6"/>
      <c r="Q592" s="6"/>
      <c r="R592" s="6"/>
      <c r="S592" s="45">
        <v>0</v>
      </c>
      <c r="T592" s="45">
        <v>0</v>
      </c>
      <c r="U592" s="45">
        <v>0</v>
      </c>
      <c r="V592" s="45">
        <v>0</v>
      </c>
      <c r="W592" s="45">
        <v>0</v>
      </c>
      <c r="X592" s="45" t="e">
        <f>IF(AND(IF('[1]#REF'!$H$3="",TRUE,S592&gt;0),IF('[1]#REF'!$H$4="",TRUE,T592&gt;0),IF('[1]#REF'!$H$5="",TRUE,U592&gt;0),IF('[1]#REF'!$H$6="",TRUE,V592&gt;0),IF('[1]#REF'!$H$7="",TRUE,W592&gt;0)),"ACEITAR PARA PRÓXIMA ANÁLISE","REJEITAR NESTA ETAPA")</f>
        <v>#REF!</v>
      </c>
    </row>
    <row r="593" ht="12.75" hidden="1" customHeight="1" spans="1:24">
      <c r="A593" s="38"/>
      <c r="B593" s="37" t="str">
        <f>'Etapa Seleção (Tit-Abs-Key)'!A592</f>
        <v>REJEITADO</v>
      </c>
      <c r="C593" s="7"/>
      <c r="D593" s="7"/>
      <c r="E593" s="7"/>
      <c r="F593" s="37" t="str">
        <f t="shared" si="0"/>
        <v>DIVERGÊNCIA</v>
      </c>
      <c r="G593" s="6"/>
      <c r="H593" s="6"/>
      <c r="I593" s="6"/>
      <c r="J593" s="6"/>
      <c r="K593" s="6"/>
      <c r="L593" s="6"/>
      <c r="M593" s="6"/>
      <c r="N593" s="6"/>
      <c r="O593" s="6"/>
      <c r="P593" s="6"/>
      <c r="Q593" s="6"/>
      <c r="R593" s="6"/>
      <c r="S593" s="45">
        <v>0</v>
      </c>
      <c r="T593" s="45">
        <v>0</v>
      </c>
      <c r="U593" s="45">
        <v>0</v>
      </c>
      <c r="V593" s="45">
        <v>0</v>
      </c>
      <c r="W593" s="45">
        <v>0</v>
      </c>
      <c r="X593" s="45" t="e">
        <f>IF(AND(IF('[1]#REF'!$H$3="",TRUE,S593&gt;0),IF('[1]#REF'!$H$4="",TRUE,T593&gt;0),IF('[1]#REF'!$H$5="",TRUE,U593&gt;0),IF('[1]#REF'!$H$6="",TRUE,V593&gt;0),IF('[1]#REF'!$H$7="",TRUE,W593&gt;0)),"ACEITAR PARA PRÓXIMA ANÁLISE","REJEITAR NESTA ETAPA")</f>
        <v>#REF!</v>
      </c>
    </row>
    <row r="594" ht="12.75" hidden="1" customHeight="1" spans="1:24">
      <c r="A594" s="38"/>
      <c r="B594" s="37" t="str">
        <f>'Etapa Seleção (Tit-Abs-Key)'!A593</f>
        <v>REJEITADO</v>
      </c>
      <c r="C594" s="7"/>
      <c r="D594" s="7"/>
      <c r="E594" s="7"/>
      <c r="F594" s="37" t="str">
        <f t="shared" si="0"/>
        <v>DIVERGÊNCIA</v>
      </c>
      <c r="G594" s="6"/>
      <c r="H594" s="6"/>
      <c r="I594" s="6"/>
      <c r="J594" s="6"/>
      <c r="K594" s="6"/>
      <c r="L594" s="6"/>
      <c r="M594" s="6"/>
      <c r="N594" s="6"/>
      <c r="O594" s="6"/>
      <c r="P594" s="6"/>
      <c r="Q594" s="6"/>
      <c r="R594" s="6"/>
      <c r="S594" s="45">
        <v>0</v>
      </c>
      <c r="T594" s="45">
        <v>0</v>
      </c>
      <c r="U594" s="45">
        <v>0</v>
      </c>
      <c r="V594" s="45">
        <v>0</v>
      </c>
      <c r="W594" s="45">
        <v>0</v>
      </c>
      <c r="X594" s="45" t="e">
        <f>IF(AND(IF('[1]#REF'!$H$3="",TRUE,S594&gt;0),IF('[1]#REF'!$H$4="",TRUE,T594&gt;0),IF('[1]#REF'!$H$5="",TRUE,U594&gt;0),IF('[1]#REF'!$H$6="",TRUE,V594&gt;0),IF('[1]#REF'!$H$7="",TRUE,W594&gt;0)),"ACEITAR PARA PRÓXIMA ANÁLISE","REJEITAR NESTA ETAPA")</f>
        <v>#REF!</v>
      </c>
    </row>
    <row r="595" ht="12.75" hidden="1" customHeight="1" spans="1:24">
      <c r="A595" s="39"/>
      <c r="B595" s="37" t="str">
        <f>'Etapa Seleção (Tit-Abs-Key)'!A594</f>
        <v>REJEITADO</v>
      </c>
      <c r="C595" s="7"/>
      <c r="D595" s="7"/>
      <c r="E595" s="7"/>
      <c r="F595" s="37" t="str">
        <f t="shared" si="0"/>
        <v>DIVERGÊNCIA</v>
      </c>
      <c r="G595" s="6"/>
      <c r="H595" s="6"/>
      <c r="I595" s="6"/>
      <c r="J595" s="6"/>
      <c r="K595" s="6"/>
      <c r="L595" s="6"/>
      <c r="M595" s="6"/>
      <c r="N595" s="6"/>
      <c r="O595" s="6"/>
      <c r="P595" s="6"/>
      <c r="Q595" s="6"/>
      <c r="R595" s="6"/>
      <c r="S595" s="45">
        <v>0</v>
      </c>
      <c r="T595" s="45">
        <v>0</v>
      </c>
      <c r="U595" s="45">
        <v>0</v>
      </c>
      <c r="V595" s="45">
        <v>0</v>
      </c>
      <c r="W595" s="45">
        <v>0</v>
      </c>
      <c r="X595" s="45" t="e">
        <f>IF(AND(IF('[1]#REF'!$H$3="",TRUE,S595&gt;0),IF('[1]#REF'!$H$4="",TRUE,T595&gt;0),IF('[1]#REF'!$H$5="",TRUE,U595&gt;0),IF('[1]#REF'!$H$6="",TRUE,V595&gt;0),IF('[1]#REF'!$H$7="",TRUE,W595&gt;0)),"ACEITAR PARA PRÓXIMA ANÁLISE","REJEITAR NESTA ETAPA")</f>
        <v>#REF!</v>
      </c>
    </row>
    <row r="596" ht="12.75" hidden="1" customHeight="1" spans="1:24">
      <c r="A596" s="38"/>
      <c r="B596" s="37" t="str">
        <f>'Etapa Seleção (Tit-Abs-Key)'!A595</f>
        <v>REJEITADO</v>
      </c>
      <c r="C596" s="7"/>
      <c r="D596" s="7"/>
      <c r="E596" s="7"/>
      <c r="F596" s="37" t="str">
        <f t="shared" si="0"/>
        <v>DIVERGÊNCIA</v>
      </c>
      <c r="G596" s="6"/>
      <c r="H596" s="6"/>
      <c r="I596" s="6"/>
      <c r="J596" s="6"/>
      <c r="K596" s="6"/>
      <c r="L596" s="6"/>
      <c r="M596" s="6"/>
      <c r="N596" s="6"/>
      <c r="O596" s="6"/>
      <c r="P596" s="6"/>
      <c r="Q596" s="6"/>
      <c r="R596" s="6"/>
      <c r="S596" s="45">
        <v>0</v>
      </c>
      <c r="T596" s="45">
        <v>0</v>
      </c>
      <c r="U596" s="45">
        <v>0</v>
      </c>
      <c r="V596" s="45">
        <v>0</v>
      </c>
      <c r="W596" s="45">
        <v>0</v>
      </c>
      <c r="X596" s="45" t="e">
        <f>IF(AND(IF('[1]#REF'!$H$3="",TRUE,S596&gt;0),IF('[1]#REF'!$H$4="",TRUE,T596&gt;0),IF('[1]#REF'!$H$5="",TRUE,U596&gt;0),IF('[1]#REF'!$H$6="",TRUE,V596&gt;0),IF('[1]#REF'!$H$7="",TRUE,W596&gt;0)),"ACEITAR PARA PRÓXIMA ANÁLISE","REJEITAR NESTA ETAPA")</f>
        <v>#REF!</v>
      </c>
    </row>
    <row r="597" ht="12.75" hidden="1" customHeight="1" spans="1:24">
      <c r="A597" s="38"/>
      <c r="B597" s="37" t="str">
        <f>'Etapa Seleção (Tit-Abs-Key)'!A596</f>
        <v>REJEITADO</v>
      </c>
      <c r="C597" s="7"/>
      <c r="D597" s="7"/>
      <c r="E597" s="7"/>
      <c r="F597" s="37" t="str">
        <f t="shared" si="0"/>
        <v>DIVERGÊNCIA</v>
      </c>
      <c r="G597" s="6"/>
      <c r="H597" s="6"/>
      <c r="I597" s="6"/>
      <c r="J597" s="6"/>
      <c r="K597" s="6"/>
      <c r="L597" s="6"/>
      <c r="M597" s="6"/>
      <c r="N597" s="6"/>
      <c r="O597" s="6"/>
      <c r="P597" s="6"/>
      <c r="Q597" s="6"/>
      <c r="R597" s="6"/>
      <c r="S597" s="45">
        <v>0</v>
      </c>
      <c r="T597" s="45">
        <v>0</v>
      </c>
      <c r="U597" s="45">
        <v>0</v>
      </c>
      <c r="V597" s="45">
        <v>0</v>
      </c>
      <c r="W597" s="45">
        <v>0</v>
      </c>
      <c r="X597" s="45" t="e">
        <f>IF(AND(IF('[1]#REF'!$H$3="",TRUE,S597&gt;0),IF('[1]#REF'!$H$4="",TRUE,T597&gt;0),IF('[1]#REF'!$H$5="",TRUE,U597&gt;0),IF('[1]#REF'!$H$6="",TRUE,V597&gt;0),IF('[1]#REF'!$H$7="",TRUE,W597&gt;0)),"ACEITAR PARA PRÓXIMA ANÁLISE","REJEITAR NESTA ETAPA")</f>
        <v>#REF!</v>
      </c>
    </row>
    <row r="598" ht="12.75" hidden="1" customHeight="1" spans="1:24">
      <c r="A598" s="38"/>
      <c r="B598" s="37" t="str">
        <f>'Etapa Seleção (Tit-Abs-Key)'!A597</f>
        <v>REJEITADO</v>
      </c>
      <c r="C598" s="7"/>
      <c r="D598" s="7"/>
      <c r="E598" s="7"/>
      <c r="F598" s="37" t="str">
        <f t="shared" si="0"/>
        <v>DIVERGÊNCIA</v>
      </c>
      <c r="G598" s="6"/>
      <c r="H598" s="6"/>
      <c r="I598" s="6"/>
      <c r="J598" s="6"/>
      <c r="K598" s="6"/>
      <c r="L598" s="6"/>
      <c r="M598" s="6"/>
      <c r="N598" s="6"/>
      <c r="O598" s="6"/>
      <c r="P598" s="6"/>
      <c r="Q598" s="6"/>
      <c r="R598" s="6"/>
      <c r="S598" s="45">
        <v>0</v>
      </c>
      <c r="T598" s="45">
        <v>0</v>
      </c>
      <c r="U598" s="45">
        <v>0</v>
      </c>
      <c r="V598" s="45">
        <v>0</v>
      </c>
      <c r="W598" s="45">
        <v>0</v>
      </c>
      <c r="X598" s="45" t="e">
        <f>IF(AND(IF('[1]#REF'!$H$3="",TRUE,S598&gt;0),IF('[1]#REF'!$H$4="",TRUE,T598&gt;0),IF('[1]#REF'!$H$5="",TRUE,U598&gt;0),IF('[1]#REF'!$H$6="",TRUE,V598&gt;0),IF('[1]#REF'!$H$7="",TRUE,W598&gt;0)),"ACEITAR PARA PRÓXIMA ANÁLISE","REJEITAR NESTA ETAPA")</f>
        <v>#REF!</v>
      </c>
    </row>
    <row r="599" ht="12.75" hidden="1" customHeight="1" spans="1:24">
      <c r="A599" s="39"/>
      <c r="B599" s="37" t="str">
        <f>'Etapa Seleção (Tit-Abs-Key)'!A598</f>
        <v>REJEITADO</v>
      </c>
      <c r="C599" s="7"/>
      <c r="D599" s="7"/>
      <c r="E599" s="7"/>
      <c r="F599" s="37" t="str">
        <f t="shared" si="0"/>
        <v>DIVERGÊNCIA</v>
      </c>
      <c r="G599" s="6"/>
      <c r="H599" s="6"/>
      <c r="I599" s="6"/>
      <c r="J599" s="6"/>
      <c r="K599" s="6"/>
      <c r="L599" s="6"/>
      <c r="M599" s="6"/>
      <c r="N599" s="6"/>
      <c r="O599" s="6"/>
      <c r="P599" s="6"/>
      <c r="Q599" s="6"/>
      <c r="R599" s="6"/>
      <c r="S599" s="45">
        <v>0</v>
      </c>
      <c r="T599" s="45">
        <v>0</v>
      </c>
      <c r="U599" s="45">
        <v>0</v>
      </c>
      <c r="V599" s="45">
        <v>0</v>
      </c>
      <c r="W599" s="45">
        <v>0</v>
      </c>
      <c r="X599" s="45" t="e">
        <f>IF(AND(IF('[1]#REF'!$H$3="",TRUE,S599&gt;0),IF('[1]#REF'!$H$4="",TRUE,T599&gt;0),IF('[1]#REF'!$H$5="",TRUE,U599&gt;0),IF('[1]#REF'!$H$6="",TRUE,V599&gt;0),IF('[1]#REF'!$H$7="",TRUE,W599&gt;0)),"ACEITAR PARA PRÓXIMA ANÁLISE","REJEITAR NESTA ETAPA")</f>
        <v>#REF!</v>
      </c>
    </row>
    <row r="600" ht="12.75" hidden="1" customHeight="1" spans="1:24">
      <c r="A600" s="38"/>
      <c r="B600" s="37" t="str">
        <f>'Etapa Seleção (Tit-Abs-Key)'!A599</f>
        <v>REJEITADO</v>
      </c>
      <c r="C600" s="7"/>
      <c r="D600" s="7"/>
      <c r="E600" s="7"/>
      <c r="F600" s="37" t="str">
        <f t="shared" si="0"/>
        <v>DIVERGÊNCIA</v>
      </c>
      <c r="G600" s="6"/>
      <c r="H600" s="6"/>
      <c r="I600" s="6"/>
      <c r="J600" s="6"/>
      <c r="K600" s="6"/>
      <c r="L600" s="6"/>
      <c r="M600" s="6"/>
      <c r="N600" s="6"/>
      <c r="O600" s="6"/>
      <c r="P600" s="6"/>
      <c r="Q600" s="6"/>
      <c r="R600" s="6"/>
      <c r="S600" s="45">
        <v>0</v>
      </c>
      <c r="T600" s="45">
        <v>0</v>
      </c>
      <c r="U600" s="45">
        <v>0</v>
      </c>
      <c r="V600" s="45">
        <v>0</v>
      </c>
      <c r="W600" s="45">
        <v>0</v>
      </c>
      <c r="X600" s="45" t="e">
        <f>IF(AND(IF('[1]#REF'!$H$3="",TRUE,S600&gt;0),IF('[1]#REF'!$H$4="",TRUE,T600&gt;0),IF('[1]#REF'!$H$5="",TRUE,U600&gt;0),IF('[1]#REF'!$H$6="",TRUE,V600&gt;0),IF('[1]#REF'!$H$7="",TRUE,W600&gt;0)),"ACEITAR PARA PRÓXIMA ANÁLISE","REJEITAR NESTA ETAPA")</f>
        <v>#REF!</v>
      </c>
    </row>
    <row r="601" ht="12.75" hidden="1" customHeight="1" spans="1:24">
      <c r="A601" s="38"/>
      <c r="B601" s="37" t="str">
        <f>'Etapa Seleção (Tit-Abs-Key)'!A600</f>
        <v>REJEITADO</v>
      </c>
      <c r="C601" s="7"/>
      <c r="D601" s="7"/>
      <c r="E601" s="7"/>
      <c r="F601" s="37" t="str">
        <f t="shared" si="0"/>
        <v>DIVERGÊNCIA</v>
      </c>
      <c r="G601" s="6"/>
      <c r="H601" s="6"/>
      <c r="I601" s="6"/>
      <c r="J601" s="6"/>
      <c r="K601" s="6"/>
      <c r="L601" s="6"/>
      <c r="M601" s="6"/>
      <c r="N601" s="6"/>
      <c r="O601" s="6"/>
      <c r="P601" s="6"/>
      <c r="Q601" s="6"/>
      <c r="R601" s="6"/>
      <c r="S601" s="45">
        <v>0</v>
      </c>
      <c r="T601" s="45">
        <v>0</v>
      </c>
      <c r="U601" s="45">
        <v>0</v>
      </c>
      <c r="V601" s="45">
        <v>0</v>
      </c>
      <c r="W601" s="45">
        <v>0</v>
      </c>
      <c r="X601" s="45" t="e">
        <f>IF(AND(IF('[1]#REF'!$H$3="",TRUE,S601&gt;0),IF('[1]#REF'!$H$4="",TRUE,T601&gt;0),IF('[1]#REF'!$H$5="",TRUE,U601&gt;0),IF('[1]#REF'!$H$6="",TRUE,V601&gt;0),IF('[1]#REF'!$H$7="",TRUE,W601&gt;0)),"ACEITAR PARA PRÓXIMA ANÁLISE","REJEITAR NESTA ETAPA")</f>
        <v>#REF!</v>
      </c>
    </row>
    <row r="602" ht="12.75" hidden="1" customHeight="1" spans="1:24">
      <c r="A602" s="38"/>
      <c r="B602" s="37" t="str">
        <f>'Etapa Seleção (Tit-Abs-Key)'!A601</f>
        <v>REJEITADO</v>
      </c>
      <c r="C602" s="7"/>
      <c r="D602" s="7"/>
      <c r="E602" s="7"/>
      <c r="F602" s="37" t="str">
        <f t="shared" si="0"/>
        <v>DIVERGÊNCIA</v>
      </c>
      <c r="G602" s="6"/>
      <c r="H602" s="6"/>
      <c r="I602" s="6"/>
      <c r="J602" s="6"/>
      <c r="K602" s="6"/>
      <c r="L602" s="6"/>
      <c r="M602" s="6"/>
      <c r="N602" s="6"/>
      <c r="O602" s="6"/>
      <c r="P602" s="6"/>
      <c r="Q602" s="6"/>
      <c r="R602" s="6"/>
      <c r="S602" s="45">
        <v>0</v>
      </c>
      <c r="T602" s="45">
        <v>0</v>
      </c>
      <c r="U602" s="45">
        <v>0</v>
      </c>
      <c r="V602" s="45">
        <v>0</v>
      </c>
      <c r="W602" s="45">
        <v>0</v>
      </c>
      <c r="X602" s="45" t="e">
        <f>IF(AND(IF('[1]#REF'!$H$3="",TRUE,S602&gt;0),IF('[1]#REF'!$H$4="",TRUE,T602&gt;0),IF('[1]#REF'!$H$5="",TRUE,U602&gt;0),IF('[1]#REF'!$H$6="",TRUE,V602&gt;0),IF('[1]#REF'!$H$7="",TRUE,W602&gt;0)),"ACEITAR PARA PRÓXIMA ANÁLISE","REJEITAR NESTA ETAPA")</f>
        <v>#REF!</v>
      </c>
    </row>
    <row r="603" ht="12.75" hidden="1" customHeight="1" spans="1:24">
      <c r="A603" s="38"/>
      <c r="B603" s="37" t="str">
        <f>'Etapa Seleção (Tit-Abs-Key)'!A602</f>
        <v>REJEITADO</v>
      </c>
      <c r="C603" s="7"/>
      <c r="D603" s="7"/>
      <c r="E603" s="7"/>
      <c r="F603" s="37" t="str">
        <f t="shared" si="0"/>
        <v>DIVERGÊNCIA</v>
      </c>
      <c r="G603" s="6"/>
      <c r="H603" s="6"/>
      <c r="I603" s="6"/>
      <c r="J603" s="6"/>
      <c r="K603" s="6"/>
      <c r="L603" s="6"/>
      <c r="M603" s="6"/>
      <c r="N603" s="6"/>
      <c r="O603" s="6"/>
      <c r="P603" s="6"/>
      <c r="Q603" s="6"/>
      <c r="R603" s="6"/>
      <c r="S603" s="45">
        <v>0</v>
      </c>
      <c r="T603" s="45">
        <v>0</v>
      </c>
      <c r="U603" s="45">
        <v>0</v>
      </c>
      <c r="V603" s="45">
        <v>0</v>
      </c>
      <c r="W603" s="45">
        <v>0</v>
      </c>
      <c r="X603" s="45" t="e">
        <f>IF(AND(IF('[1]#REF'!$H$3="",TRUE,S603&gt;0),IF('[1]#REF'!$H$4="",TRUE,T603&gt;0),IF('[1]#REF'!$H$5="",TRUE,U603&gt;0),IF('[1]#REF'!$H$6="",TRUE,V603&gt;0),IF('[1]#REF'!$H$7="",TRUE,W603&gt;0)),"ACEITAR PARA PRÓXIMA ANÁLISE","REJEITAR NESTA ETAPA")</f>
        <v>#REF!</v>
      </c>
    </row>
    <row r="604" ht="12.75" hidden="1" customHeight="1" spans="1:24">
      <c r="A604" s="38"/>
      <c r="B604" s="37" t="str">
        <f>'Etapa Seleção (Tit-Abs-Key)'!A603</f>
        <v>REJEITADO</v>
      </c>
      <c r="C604" s="7"/>
      <c r="D604" s="7"/>
      <c r="E604" s="7"/>
      <c r="F604" s="37" t="str">
        <f t="shared" si="0"/>
        <v>DIVERGÊNCIA</v>
      </c>
      <c r="G604" s="6"/>
      <c r="H604" s="6"/>
      <c r="I604" s="6"/>
      <c r="J604" s="6"/>
      <c r="K604" s="6"/>
      <c r="L604" s="6"/>
      <c r="M604" s="6"/>
      <c r="N604" s="6"/>
      <c r="O604" s="6"/>
      <c r="P604" s="6"/>
      <c r="Q604" s="6"/>
      <c r="R604" s="6"/>
      <c r="S604" s="45">
        <v>0</v>
      </c>
      <c r="T604" s="45">
        <v>0</v>
      </c>
      <c r="U604" s="45">
        <v>0</v>
      </c>
      <c r="V604" s="45">
        <v>0</v>
      </c>
      <c r="W604" s="45">
        <v>0</v>
      </c>
      <c r="X604" s="45" t="e">
        <f>IF(AND(IF('[1]#REF'!$H$3="",TRUE,S604&gt;0),IF('[1]#REF'!$H$4="",TRUE,T604&gt;0),IF('[1]#REF'!$H$5="",TRUE,U604&gt;0),IF('[1]#REF'!$H$6="",TRUE,V604&gt;0),IF('[1]#REF'!$H$7="",TRUE,W604&gt;0)),"ACEITAR PARA PRÓXIMA ANÁLISE","REJEITAR NESTA ETAPA")</f>
        <v>#REF!</v>
      </c>
    </row>
    <row r="605" ht="12.75" hidden="1" customHeight="1" spans="1:24">
      <c r="A605" s="38"/>
      <c r="B605" s="37" t="str">
        <f>'Etapa Seleção (Tit-Abs-Key)'!A604</f>
        <v>REJEITADO</v>
      </c>
      <c r="C605" s="7"/>
      <c r="D605" s="7"/>
      <c r="E605" s="7"/>
      <c r="F605" s="37" t="str">
        <f t="shared" si="0"/>
        <v>DIVERGÊNCIA</v>
      </c>
      <c r="G605" s="6"/>
      <c r="H605" s="6"/>
      <c r="I605" s="6"/>
      <c r="J605" s="6"/>
      <c r="K605" s="6"/>
      <c r="L605" s="6"/>
      <c r="M605" s="6"/>
      <c r="N605" s="6"/>
      <c r="O605" s="6"/>
      <c r="P605" s="6"/>
      <c r="Q605" s="6"/>
      <c r="R605" s="6"/>
      <c r="S605" s="45">
        <v>0</v>
      </c>
      <c r="T605" s="45">
        <v>0</v>
      </c>
      <c r="U605" s="45">
        <v>0</v>
      </c>
      <c r="V605" s="45">
        <v>0</v>
      </c>
      <c r="W605" s="45">
        <v>0</v>
      </c>
      <c r="X605" s="45" t="e">
        <f>IF(AND(IF('[1]#REF'!$H$3="",TRUE,S605&gt;0),IF('[1]#REF'!$H$4="",TRUE,T605&gt;0),IF('[1]#REF'!$H$5="",TRUE,U605&gt;0),IF('[1]#REF'!$H$6="",TRUE,V605&gt;0),IF('[1]#REF'!$H$7="",TRUE,W605&gt;0)),"ACEITAR PARA PRÓXIMA ANÁLISE","REJEITAR NESTA ETAPA")</f>
        <v>#REF!</v>
      </c>
    </row>
    <row r="606" ht="12.75" hidden="1" customHeight="1" spans="1:24">
      <c r="A606" s="39"/>
      <c r="B606" s="37" t="str">
        <f>'Etapa Seleção (Tit-Abs-Key)'!A605</f>
        <v>REJEITADO</v>
      </c>
      <c r="C606" s="7"/>
      <c r="D606" s="7"/>
      <c r="E606" s="7"/>
      <c r="F606" s="37" t="str">
        <f t="shared" si="0"/>
        <v>DIVERGÊNCIA</v>
      </c>
      <c r="G606" s="6"/>
      <c r="H606" s="6"/>
      <c r="I606" s="6"/>
      <c r="J606" s="6"/>
      <c r="K606" s="6"/>
      <c r="L606" s="6"/>
      <c r="M606" s="6"/>
      <c r="N606" s="6"/>
      <c r="O606" s="6"/>
      <c r="P606" s="6"/>
      <c r="Q606" s="6"/>
      <c r="R606" s="6"/>
      <c r="S606" s="45">
        <v>0</v>
      </c>
      <c r="T606" s="45">
        <v>0</v>
      </c>
      <c r="U606" s="45">
        <v>0</v>
      </c>
      <c r="V606" s="45">
        <v>0</v>
      </c>
      <c r="W606" s="45">
        <v>0</v>
      </c>
      <c r="X606" s="45" t="e">
        <f>IF(AND(IF('[1]#REF'!$H$3="",TRUE,S606&gt;0),IF('[1]#REF'!$H$4="",TRUE,T606&gt;0),IF('[1]#REF'!$H$5="",TRUE,U606&gt;0),IF('[1]#REF'!$H$6="",TRUE,V606&gt;0),IF('[1]#REF'!$H$7="",TRUE,W606&gt;0)),"ACEITAR PARA PRÓXIMA ANÁLISE","REJEITAR NESTA ETAPA")</f>
        <v>#REF!</v>
      </c>
    </row>
    <row r="607" ht="12.75" hidden="1" customHeight="1" spans="1:24">
      <c r="A607" s="38"/>
      <c r="B607" s="37" t="str">
        <f>'Etapa Seleção (Tit-Abs-Key)'!A606</f>
        <v>REJEITADO</v>
      </c>
      <c r="C607" s="7"/>
      <c r="D607" s="7"/>
      <c r="E607" s="7"/>
      <c r="F607" s="37" t="str">
        <f t="shared" si="0"/>
        <v>DIVERGÊNCIA</v>
      </c>
      <c r="G607" s="6"/>
      <c r="H607" s="6"/>
      <c r="I607" s="6"/>
      <c r="J607" s="6"/>
      <c r="K607" s="6"/>
      <c r="L607" s="6"/>
      <c r="M607" s="6"/>
      <c r="N607" s="6"/>
      <c r="O607" s="6"/>
      <c r="P607" s="6"/>
      <c r="Q607" s="6"/>
      <c r="R607" s="6"/>
      <c r="S607" s="45">
        <v>0</v>
      </c>
      <c r="T607" s="45">
        <v>0</v>
      </c>
      <c r="U607" s="45">
        <v>0</v>
      </c>
      <c r="V607" s="45">
        <v>0</v>
      </c>
      <c r="W607" s="45">
        <v>0</v>
      </c>
      <c r="X607" s="45" t="e">
        <f>IF(AND(IF('[1]#REF'!$H$3="",TRUE,S607&gt;0),IF('[1]#REF'!$H$4="",TRUE,T607&gt;0),IF('[1]#REF'!$H$5="",TRUE,U607&gt;0),IF('[1]#REF'!$H$6="",TRUE,V607&gt;0),IF('[1]#REF'!$H$7="",TRUE,W607&gt;0)),"ACEITAR PARA PRÓXIMA ANÁLISE","REJEITAR NESTA ETAPA")</f>
        <v>#REF!</v>
      </c>
    </row>
    <row r="608" ht="12.75" hidden="1" customHeight="1" spans="1:24">
      <c r="A608" s="38"/>
      <c r="B608" s="37" t="str">
        <f>'Etapa Seleção (Tit-Abs-Key)'!A607</f>
        <v>REJEITADO</v>
      </c>
      <c r="C608" s="7"/>
      <c r="D608" s="7"/>
      <c r="E608" s="7"/>
      <c r="F608" s="37" t="str">
        <f t="shared" si="0"/>
        <v>DIVERGÊNCIA</v>
      </c>
      <c r="G608" s="6"/>
      <c r="H608" s="6"/>
      <c r="I608" s="6"/>
      <c r="J608" s="6"/>
      <c r="K608" s="6"/>
      <c r="L608" s="6"/>
      <c r="M608" s="6"/>
      <c r="N608" s="6"/>
      <c r="O608" s="6"/>
      <c r="P608" s="6"/>
      <c r="Q608" s="6"/>
      <c r="R608" s="6"/>
      <c r="S608" s="45">
        <v>0</v>
      </c>
      <c r="T608" s="45">
        <v>0</v>
      </c>
      <c r="U608" s="45">
        <v>0</v>
      </c>
      <c r="V608" s="45">
        <v>0</v>
      </c>
      <c r="W608" s="45">
        <v>0</v>
      </c>
      <c r="X608" s="45" t="e">
        <f>IF(AND(IF('[1]#REF'!$H$3="",TRUE,S608&gt;0),IF('[1]#REF'!$H$4="",TRUE,T608&gt;0),IF('[1]#REF'!$H$5="",TRUE,U608&gt;0),IF('[1]#REF'!$H$6="",TRUE,V608&gt;0),IF('[1]#REF'!$H$7="",TRUE,W608&gt;0)),"ACEITAR PARA PRÓXIMA ANÁLISE","REJEITAR NESTA ETAPA")</f>
        <v>#REF!</v>
      </c>
    </row>
    <row r="609" ht="12.75" hidden="1" customHeight="1" spans="1:24">
      <c r="A609" s="38"/>
      <c r="B609" s="37" t="str">
        <f>'Etapa Seleção (Tit-Abs-Key)'!A608</f>
        <v>REJEITADO</v>
      </c>
      <c r="C609" s="7"/>
      <c r="D609" s="7"/>
      <c r="E609" s="7"/>
      <c r="F609" s="37" t="str">
        <f t="shared" si="0"/>
        <v>DIVERGÊNCIA</v>
      </c>
      <c r="G609" s="6"/>
      <c r="H609" s="6"/>
      <c r="I609" s="6"/>
      <c r="J609" s="6"/>
      <c r="K609" s="6"/>
      <c r="L609" s="6"/>
      <c r="M609" s="6"/>
      <c r="N609" s="6"/>
      <c r="O609" s="6"/>
      <c r="P609" s="6"/>
      <c r="Q609" s="6"/>
      <c r="R609" s="6"/>
      <c r="S609" s="45">
        <v>0</v>
      </c>
      <c r="T609" s="45">
        <v>0</v>
      </c>
      <c r="U609" s="45">
        <v>0</v>
      </c>
      <c r="V609" s="45">
        <v>0</v>
      </c>
      <c r="W609" s="45">
        <v>0</v>
      </c>
      <c r="X609" s="45" t="e">
        <f>IF(AND(IF('[1]#REF'!$H$3="",TRUE,S609&gt;0),IF('[1]#REF'!$H$4="",TRUE,T609&gt;0),IF('[1]#REF'!$H$5="",TRUE,U609&gt;0),IF('[1]#REF'!$H$6="",TRUE,V609&gt;0),IF('[1]#REF'!$H$7="",TRUE,W609&gt;0)),"ACEITAR PARA PRÓXIMA ANÁLISE","REJEITAR NESTA ETAPA")</f>
        <v>#REF!</v>
      </c>
    </row>
    <row r="610" ht="12.75" hidden="1" customHeight="1" spans="1:24">
      <c r="A610" s="39"/>
      <c r="B610" s="37" t="str">
        <f>'Etapa Seleção (Tit-Abs-Key)'!A609</f>
        <v>REJEITADO</v>
      </c>
      <c r="C610" s="7"/>
      <c r="D610" s="7"/>
      <c r="E610" s="7"/>
      <c r="F610" s="37" t="str">
        <f t="shared" si="0"/>
        <v>DIVERGÊNCIA</v>
      </c>
      <c r="G610" s="6"/>
      <c r="H610" s="6"/>
      <c r="I610" s="6"/>
      <c r="J610" s="6"/>
      <c r="K610" s="6"/>
      <c r="L610" s="6"/>
      <c r="M610" s="6"/>
      <c r="N610" s="6"/>
      <c r="O610" s="6"/>
      <c r="P610" s="6"/>
      <c r="Q610" s="6"/>
      <c r="R610" s="6"/>
      <c r="S610" s="45">
        <v>0</v>
      </c>
      <c r="T610" s="45">
        <v>0</v>
      </c>
      <c r="U610" s="45">
        <v>0</v>
      </c>
      <c r="V610" s="45">
        <v>0</v>
      </c>
      <c r="W610" s="45">
        <v>0</v>
      </c>
      <c r="X610" s="45" t="e">
        <f>IF(AND(IF('[1]#REF'!$H$3="",TRUE,S610&gt;0),IF('[1]#REF'!$H$4="",TRUE,T610&gt;0),IF('[1]#REF'!$H$5="",TRUE,U610&gt;0),IF('[1]#REF'!$H$6="",TRUE,V610&gt;0),IF('[1]#REF'!$H$7="",TRUE,W610&gt;0)),"ACEITAR PARA PRÓXIMA ANÁLISE","REJEITAR NESTA ETAPA")</f>
        <v>#REF!</v>
      </c>
    </row>
    <row r="611" ht="12.75" hidden="1" customHeight="1" spans="1:24">
      <c r="A611" s="38"/>
      <c r="B611" s="37" t="str">
        <f>'Etapa Seleção (Tit-Abs-Key)'!A610</f>
        <v>REJEITADO</v>
      </c>
      <c r="C611" s="7"/>
      <c r="D611" s="7"/>
      <c r="E611" s="7"/>
      <c r="F611" s="37" t="str">
        <f t="shared" si="0"/>
        <v>DIVERGÊNCIA</v>
      </c>
      <c r="G611" s="6"/>
      <c r="H611" s="6"/>
      <c r="I611" s="6"/>
      <c r="J611" s="6"/>
      <c r="K611" s="6"/>
      <c r="L611" s="6"/>
      <c r="M611" s="6"/>
      <c r="N611" s="6"/>
      <c r="O611" s="6"/>
      <c r="P611" s="6"/>
      <c r="Q611" s="6"/>
      <c r="R611" s="6"/>
      <c r="S611" s="45">
        <v>0</v>
      </c>
      <c r="T611" s="45">
        <v>0</v>
      </c>
      <c r="U611" s="45">
        <v>0</v>
      </c>
      <c r="V611" s="45">
        <v>0</v>
      </c>
      <c r="W611" s="45">
        <v>0</v>
      </c>
      <c r="X611" s="45" t="e">
        <f>IF(AND(IF('[1]#REF'!$H$3="",TRUE,S611&gt;0),IF('[1]#REF'!$H$4="",TRUE,T611&gt;0),IF('[1]#REF'!$H$5="",TRUE,U611&gt;0),IF('[1]#REF'!$H$6="",TRUE,V611&gt;0),IF('[1]#REF'!$H$7="",TRUE,W611&gt;0)),"ACEITAR PARA PRÓXIMA ANÁLISE","REJEITAR NESTA ETAPA")</f>
        <v>#REF!</v>
      </c>
    </row>
    <row r="612" ht="12.75" hidden="1" customHeight="1" spans="1:24">
      <c r="A612" s="38"/>
      <c r="B612" s="37" t="str">
        <f>'Etapa Seleção (Tit-Abs-Key)'!A611</f>
        <v>REJEITADO</v>
      </c>
      <c r="C612" s="7"/>
      <c r="D612" s="7"/>
      <c r="E612" s="7"/>
      <c r="F612" s="37" t="str">
        <f t="shared" si="0"/>
        <v>DIVERGÊNCIA</v>
      </c>
      <c r="G612" s="6"/>
      <c r="H612" s="6"/>
      <c r="I612" s="6"/>
      <c r="J612" s="6"/>
      <c r="K612" s="6"/>
      <c r="L612" s="6"/>
      <c r="M612" s="6"/>
      <c r="N612" s="6"/>
      <c r="O612" s="6"/>
      <c r="P612" s="6"/>
      <c r="Q612" s="6"/>
      <c r="R612" s="6"/>
      <c r="S612" s="45">
        <v>0</v>
      </c>
      <c r="T612" s="45">
        <v>0</v>
      </c>
      <c r="U612" s="45">
        <v>0</v>
      </c>
      <c r="V612" s="45">
        <v>0</v>
      </c>
      <c r="W612" s="45">
        <v>0</v>
      </c>
      <c r="X612" s="45" t="e">
        <f>IF(AND(IF('[1]#REF'!$H$3="",TRUE,S612&gt;0),IF('[1]#REF'!$H$4="",TRUE,T612&gt;0),IF('[1]#REF'!$H$5="",TRUE,U612&gt;0),IF('[1]#REF'!$H$6="",TRUE,V612&gt;0),IF('[1]#REF'!$H$7="",TRUE,W612&gt;0)),"ACEITAR PARA PRÓXIMA ANÁLISE","REJEITAR NESTA ETAPA")</f>
        <v>#REF!</v>
      </c>
    </row>
    <row r="613" ht="12.75" hidden="1" customHeight="1" spans="1:24">
      <c r="A613" s="38"/>
      <c r="B613" s="37" t="str">
        <f>'Etapa Seleção (Tit-Abs-Key)'!A612</f>
        <v>REJEITADO</v>
      </c>
      <c r="C613" s="7"/>
      <c r="D613" s="7"/>
      <c r="E613" s="7"/>
      <c r="F613" s="37" t="str">
        <f t="shared" si="0"/>
        <v>DIVERGÊNCIA</v>
      </c>
      <c r="G613" s="6"/>
      <c r="H613" s="6"/>
      <c r="I613" s="6"/>
      <c r="J613" s="6"/>
      <c r="K613" s="6"/>
      <c r="L613" s="6"/>
      <c r="M613" s="6"/>
      <c r="N613" s="6"/>
      <c r="O613" s="6"/>
      <c r="P613" s="6"/>
      <c r="Q613" s="6"/>
      <c r="R613" s="6"/>
      <c r="S613" s="45">
        <v>0</v>
      </c>
      <c r="T613" s="45">
        <v>0</v>
      </c>
      <c r="U613" s="45">
        <v>0</v>
      </c>
      <c r="V613" s="45">
        <v>0</v>
      </c>
      <c r="W613" s="45">
        <v>0</v>
      </c>
      <c r="X613" s="45" t="e">
        <f>IF(AND(IF('[1]#REF'!$H$3="",TRUE,S613&gt;0),IF('[1]#REF'!$H$4="",TRUE,T613&gt;0),IF('[1]#REF'!$H$5="",TRUE,U613&gt;0),IF('[1]#REF'!$H$6="",TRUE,V613&gt;0),IF('[1]#REF'!$H$7="",TRUE,W613&gt;0)),"ACEITAR PARA PRÓXIMA ANÁLISE","REJEITAR NESTA ETAPA")</f>
        <v>#REF!</v>
      </c>
    </row>
    <row r="614" ht="12.75" hidden="1" customHeight="1" spans="1:24">
      <c r="A614" s="39"/>
      <c r="B614" s="37" t="str">
        <f>'Etapa Seleção (Tit-Abs-Key)'!A613</f>
        <v>REJEITADO</v>
      </c>
      <c r="C614" s="7"/>
      <c r="D614" s="7"/>
      <c r="E614" s="7"/>
      <c r="F614" s="37" t="str">
        <f t="shared" si="0"/>
        <v>DIVERGÊNCIA</v>
      </c>
      <c r="G614" s="6"/>
      <c r="H614" s="6"/>
      <c r="I614" s="6"/>
      <c r="J614" s="6"/>
      <c r="K614" s="6"/>
      <c r="L614" s="6"/>
      <c r="M614" s="6"/>
      <c r="N614" s="6"/>
      <c r="O614" s="6"/>
      <c r="P614" s="6"/>
      <c r="Q614" s="6"/>
      <c r="R614" s="6"/>
      <c r="S614" s="45">
        <v>0</v>
      </c>
      <c r="T614" s="45">
        <v>0</v>
      </c>
      <c r="U614" s="45">
        <v>0</v>
      </c>
      <c r="V614" s="45">
        <v>0</v>
      </c>
      <c r="W614" s="45">
        <v>0</v>
      </c>
      <c r="X614" s="45" t="e">
        <f>IF(AND(IF('[1]#REF'!$H$3="",TRUE,S614&gt;0),IF('[1]#REF'!$H$4="",TRUE,T614&gt;0),IF('[1]#REF'!$H$5="",TRUE,U614&gt;0),IF('[1]#REF'!$H$6="",TRUE,V614&gt;0),IF('[1]#REF'!$H$7="",TRUE,W614&gt;0)),"ACEITAR PARA PRÓXIMA ANÁLISE","REJEITAR NESTA ETAPA")</f>
        <v>#REF!</v>
      </c>
    </row>
    <row r="615" ht="12.75" hidden="1" customHeight="1" spans="1:24">
      <c r="A615" s="38"/>
      <c r="B615" s="37" t="str">
        <f>'Etapa Seleção (Tit-Abs-Key)'!A614</f>
        <v>REJEITADO</v>
      </c>
      <c r="C615" s="7"/>
      <c r="D615" s="7"/>
      <c r="E615" s="7"/>
      <c r="F615" s="37" t="str">
        <f t="shared" si="0"/>
        <v>DIVERGÊNCIA</v>
      </c>
      <c r="G615" s="6"/>
      <c r="H615" s="6"/>
      <c r="I615" s="6"/>
      <c r="J615" s="6"/>
      <c r="K615" s="6"/>
      <c r="L615" s="6"/>
      <c r="M615" s="6"/>
      <c r="N615" s="6"/>
      <c r="O615" s="6"/>
      <c r="P615" s="6"/>
      <c r="Q615" s="6"/>
      <c r="R615" s="6"/>
      <c r="S615" s="45">
        <v>0</v>
      </c>
      <c r="T615" s="45">
        <v>0</v>
      </c>
      <c r="U615" s="45">
        <v>0</v>
      </c>
      <c r="V615" s="45">
        <v>0</v>
      </c>
      <c r="W615" s="45">
        <v>0</v>
      </c>
      <c r="X615" s="45" t="e">
        <f>IF(AND(IF('[1]#REF'!$H$3="",TRUE,S615&gt;0),IF('[1]#REF'!$H$4="",TRUE,T615&gt;0),IF('[1]#REF'!$H$5="",TRUE,U615&gt;0),IF('[1]#REF'!$H$6="",TRUE,V615&gt;0),IF('[1]#REF'!$H$7="",TRUE,W615&gt;0)),"ACEITAR PARA PRÓXIMA ANÁLISE","REJEITAR NESTA ETAPA")</f>
        <v>#REF!</v>
      </c>
    </row>
    <row r="616" ht="12.75" hidden="1" customHeight="1" spans="1:24">
      <c r="A616" s="38"/>
      <c r="B616" s="37" t="str">
        <f>'Etapa Seleção (Tit-Abs-Key)'!A615</f>
        <v>REJEITADO</v>
      </c>
      <c r="C616" s="7"/>
      <c r="D616" s="7"/>
      <c r="E616" s="7"/>
      <c r="F616" s="37" t="str">
        <f t="shared" si="0"/>
        <v>DIVERGÊNCIA</v>
      </c>
      <c r="G616" s="6"/>
      <c r="H616" s="6"/>
      <c r="I616" s="6"/>
      <c r="J616" s="6"/>
      <c r="K616" s="6"/>
      <c r="L616" s="6"/>
      <c r="M616" s="6"/>
      <c r="N616" s="6"/>
      <c r="O616" s="6"/>
      <c r="P616" s="6"/>
      <c r="Q616" s="6"/>
      <c r="R616" s="6"/>
      <c r="S616" s="45">
        <v>0</v>
      </c>
      <c r="T616" s="45">
        <v>0</v>
      </c>
      <c r="U616" s="45">
        <v>0</v>
      </c>
      <c r="V616" s="45">
        <v>0</v>
      </c>
      <c r="W616" s="45">
        <v>0</v>
      </c>
      <c r="X616" s="45" t="e">
        <f>IF(AND(IF('[1]#REF'!$H$3="",TRUE,S616&gt;0),IF('[1]#REF'!$H$4="",TRUE,T616&gt;0),IF('[1]#REF'!$H$5="",TRUE,U616&gt;0),IF('[1]#REF'!$H$6="",TRUE,V616&gt;0),IF('[1]#REF'!$H$7="",TRUE,W616&gt;0)),"ACEITAR PARA PRÓXIMA ANÁLISE","REJEITAR NESTA ETAPA")</f>
        <v>#REF!</v>
      </c>
    </row>
    <row r="617" ht="12.75" hidden="1" customHeight="1" spans="1:24">
      <c r="A617" s="38"/>
      <c r="B617" s="37" t="str">
        <f>'Etapa Seleção (Tit-Abs-Key)'!A616</f>
        <v>REJEITADO</v>
      </c>
      <c r="C617" s="7"/>
      <c r="D617" s="7"/>
      <c r="E617" s="7"/>
      <c r="F617" s="37" t="str">
        <f t="shared" si="0"/>
        <v>DIVERGÊNCIA</v>
      </c>
      <c r="G617" s="6"/>
      <c r="H617" s="6"/>
      <c r="I617" s="6"/>
      <c r="J617" s="6"/>
      <c r="K617" s="6"/>
      <c r="L617" s="6"/>
      <c r="M617" s="6"/>
      <c r="N617" s="6"/>
      <c r="O617" s="6"/>
      <c r="P617" s="6"/>
      <c r="Q617" s="6"/>
      <c r="R617" s="6"/>
      <c r="S617" s="45">
        <v>0</v>
      </c>
      <c r="T617" s="45">
        <v>0</v>
      </c>
      <c r="U617" s="45">
        <v>0</v>
      </c>
      <c r="V617" s="45">
        <v>0</v>
      </c>
      <c r="W617" s="45">
        <v>0</v>
      </c>
      <c r="X617" s="45" t="e">
        <f>IF(AND(IF('[1]#REF'!$H$3="",TRUE,S617&gt;0),IF('[1]#REF'!$H$4="",TRUE,T617&gt;0),IF('[1]#REF'!$H$5="",TRUE,U617&gt;0),IF('[1]#REF'!$H$6="",TRUE,V617&gt;0),IF('[1]#REF'!$H$7="",TRUE,W617&gt;0)),"ACEITAR PARA PRÓXIMA ANÁLISE","REJEITAR NESTA ETAPA")</f>
        <v>#REF!</v>
      </c>
    </row>
    <row r="618" ht="12.75" hidden="1" customHeight="1" spans="1:24">
      <c r="A618" s="38"/>
      <c r="B618" s="37" t="str">
        <f>'Etapa Seleção (Tit-Abs-Key)'!A617</f>
        <v>REJEITADO</v>
      </c>
      <c r="C618" s="7"/>
      <c r="D618" s="7"/>
      <c r="E618" s="7"/>
      <c r="F618" s="37" t="str">
        <f t="shared" si="0"/>
        <v>DIVERGÊNCIA</v>
      </c>
      <c r="G618" s="6"/>
      <c r="H618" s="6"/>
      <c r="I618" s="6"/>
      <c r="J618" s="6"/>
      <c r="K618" s="6"/>
      <c r="L618" s="6"/>
      <c r="M618" s="6"/>
      <c r="N618" s="6"/>
      <c r="O618" s="6"/>
      <c r="P618" s="6"/>
      <c r="Q618" s="6"/>
      <c r="R618" s="6"/>
      <c r="S618" s="45">
        <v>0</v>
      </c>
      <c r="T618" s="45">
        <v>0</v>
      </c>
      <c r="U618" s="45">
        <v>0</v>
      </c>
      <c r="V618" s="45">
        <v>0</v>
      </c>
      <c r="W618" s="45">
        <v>0</v>
      </c>
      <c r="X618" s="45" t="e">
        <f>IF(AND(IF('[1]#REF'!$H$3="",TRUE,S618&gt;0),IF('[1]#REF'!$H$4="",TRUE,T618&gt;0),IF('[1]#REF'!$H$5="",TRUE,U618&gt;0),IF('[1]#REF'!$H$6="",TRUE,V618&gt;0),IF('[1]#REF'!$H$7="",TRUE,W618&gt;0)),"ACEITAR PARA PRÓXIMA ANÁLISE","REJEITAR NESTA ETAPA")</f>
        <v>#REF!</v>
      </c>
    </row>
    <row r="619" ht="12.75" hidden="1" customHeight="1" spans="1:24">
      <c r="A619" s="38"/>
      <c r="B619" s="37" t="str">
        <f>'Etapa Seleção (Tit-Abs-Key)'!A618</f>
        <v>REJEITADO</v>
      </c>
      <c r="C619" s="7"/>
      <c r="D619" s="7"/>
      <c r="E619" s="7"/>
      <c r="F619" s="37" t="str">
        <f t="shared" si="0"/>
        <v>DIVERGÊNCIA</v>
      </c>
      <c r="G619" s="6"/>
      <c r="H619" s="6"/>
      <c r="I619" s="6"/>
      <c r="J619" s="6"/>
      <c r="K619" s="6"/>
      <c r="L619" s="6"/>
      <c r="M619" s="6"/>
      <c r="N619" s="6"/>
      <c r="O619" s="6"/>
      <c r="P619" s="6"/>
      <c r="Q619" s="6"/>
      <c r="R619" s="6"/>
      <c r="S619" s="45">
        <v>0</v>
      </c>
      <c r="T619" s="45">
        <v>0</v>
      </c>
      <c r="U619" s="45">
        <v>0</v>
      </c>
      <c r="V619" s="45">
        <v>0</v>
      </c>
      <c r="W619" s="45">
        <v>0</v>
      </c>
      <c r="X619" s="45" t="e">
        <f>IF(AND(IF('[1]#REF'!$H$3="",TRUE,S619&gt;0),IF('[1]#REF'!$H$4="",TRUE,T619&gt;0),IF('[1]#REF'!$H$5="",TRUE,U619&gt;0),IF('[1]#REF'!$H$6="",TRUE,V619&gt;0),IF('[1]#REF'!$H$7="",TRUE,W619&gt;0)),"ACEITAR PARA PRÓXIMA ANÁLISE","REJEITAR NESTA ETAPA")</f>
        <v>#REF!</v>
      </c>
    </row>
    <row r="620" ht="12.75" hidden="1" customHeight="1" spans="1:24">
      <c r="A620" s="38"/>
      <c r="B620" s="37" t="str">
        <f>'Etapa Seleção (Tit-Abs-Key)'!A619</f>
        <v>REJEITADO</v>
      </c>
      <c r="C620" s="7"/>
      <c r="D620" s="7"/>
      <c r="E620" s="7"/>
      <c r="F620" s="37" t="str">
        <f t="shared" si="0"/>
        <v>DIVERGÊNCIA</v>
      </c>
      <c r="G620" s="6"/>
      <c r="H620" s="6"/>
      <c r="I620" s="6"/>
      <c r="J620" s="6"/>
      <c r="K620" s="6"/>
      <c r="L620" s="6"/>
      <c r="M620" s="6"/>
      <c r="N620" s="6"/>
      <c r="O620" s="6"/>
      <c r="P620" s="6"/>
      <c r="Q620" s="6"/>
      <c r="R620" s="6"/>
      <c r="S620" s="45">
        <v>0</v>
      </c>
      <c r="T620" s="45">
        <v>0</v>
      </c>
      <c r="U620" s="45">
        <v>0</v>
      </c>
      <c r="V620" s="45">
        <v>0</v>
      </c>
      <c r="W620" s="45">
        <v>0</v>
      </c>
      <c r="X620" s="45" t="e">
        <f>IF(AND(IF('[1]#REF'!$H$3="",TRUE,S620&gt;0),IF('[1]#REF'!$H$4="",TRUE,T620&gt;0),IF('[1]#REF'!$H$5="",TRUE,U620&gt;0),IF('[1]#REF'!$H$6="",TRUE,V620&gt;0),IF('[1]#REF'!$H$7="",TRUE,W620&gt;0)),"ACEITAR PARA PRÓXIMA ANÁLISE","REJEITAR NESTA ETAPA")</f>
        <v>#REF!</v>
      </c>
    </row>
    <row r="621" ht="12.75" hidden="1" customHeight="1" spans="1:24">
      <c r="A621" s="39"/>
      <c r="B621" s="37" t="str">
        <f>'Etapa Seleção (Tit-Abs-Key)'!A620</f>
        <v>REJEITADO</v>
      </c>
      <c r="C621" s="7"/>
      <c r="D621" s="7"/>
      <c r="E621" s="7"/>
      <c r="F621" s="37" t="str">
        <f t="shared" si="0"/>
        <v>DIVERGÊNCIA</v>
      </c>
      <c r="G621" s="6"/>
      <c r="H621" s="6"/>
      <c r="I621" s="6"/>
      <c r="J621" s="6"/>
      <c r="K621" s="6"/>
      <c r="L621" s="6"/>
      <c r="M621" s="6"/>
      <c r="N621" s="6"/>
      <c r="O621" s="6"/>
      <c r="P621" s="6"/>
      <c r="Q621" s="6"/>
      <c r="R621" s="6"/>
      <c r="S621" s="45">
        <v>0</v>
      </c>
      <c r="T621" s="45">
        <v>0</v>
      </c>
      <c r="U621" s="45">
        <v>0</v>
      </c>
      <c r="V621" s="45">
        <v>0</v>
      </c>
      <c r="W621" s="45">
        <v>0</v>
      </c>
      <c r="X621" s="45" t="e">
        <f>IF(AND(IF('[1]#REF'!$H$3="",TRUE,S621&gt;0),IF('[1]#REF'!$H$4="",TRUE,T621&gt;0),IF('[1]#REF'!$H$5="",TRUE,U621&gt;0),IF('[1]#REF'!$H$6="",TRUE,V621&gt;0),IF('[1]#REF'!$H$7="",TRUE,W621&gt;0)),"ACEITAR PARA PRÓXIMA ANÁLISE","REJEITAR NESTA ETAPA")</f>
        <v>#REF!</v>
      </c>
    </row>
    <row r="622" ht="12.75" hidden="1" customHeight="1" spans="1:24">
      <c r="A622" s="38"/>
      <c r="B622" s="37" t="str">
        <f>'Etapa Seleção (Tit-Abs-Key)'!A621</f>
        <v>REJEITADO</v>
      </c>
      <c r="C622" s="7"/>
      <c r="D622" s="7"/>
      <c r="E622" s="7"/>
      <c r="F622" s="37" t="str">
        <f t="shared" si="0"/>
        <v>DIVERGÊNCIA</v>
      </c>
      <c r="G622" s="6"/>
      <c r="H622" s="6"/>
      <c r="I622" s="6"/>
      <c r="J622" s="6"/>
      <c r="K622" s="6"/>
      <c r="L622" s="6"/>
      <c r="M622" s="6"/>
      <c r="N622" s="6"/>
      <c r="O622" s="6"/>
      <c r="P622" s="6"/>
      <c r="Q622" s="6"/>
      <c r="R622" s="6"/>
      <c r="S622" s="45">
        <v>0</v>
      </c>
      <c r="T622" s="45">
        <v>0</v>
      </c>
      <c r="U622" s="45">
        <v>0</v>
      </c>
      <c r="V622" s="45">
        <v>0</v>
      </c>
      <c r="W622" s="45">
        <v>0</v>
      </c>
      <c r="X622" s="45" t="e">
        <f>IF(AND(IF('[1]#REF'!$H$3="",TRUE,S622&gt;0),IF('[1]#REF'!$H$4="",TRUE,T622&gt;0),IF('[1]#REF'!$H$5="",TRUE,U622&gt;0),IF('[1]#REF'!$H$6="",TRUE,V622&gt;0),IF('[1]#REF'!$H$7="",TRUE,W622&gt;0)),"ACEITAR PARA PRÓXIMA ANÁLISE","REJEITAR NESTA ETAPA")</f>
        <v>#REF!</v>
      </c>
    </row>
    <row r="623" ht="12.75" hidden="1" customHeight="1" spans="1:24">
      <c r="A623" s="38"/>
      <c r="B623" s="37" t="str">
        <f>'Etapa Seleção (Tit-Abs-Key)'!A622</f>
        <v>REJEITADO</v>
      </c>
      <c r="C623" s="7"/>
      <c r="D623" s="7"/>
      <c r="E623" s="7"/>
      <c r="F623" s="37" t="str">
        <f t="shared" si="0"/>
        <v>DIVERGÊNCIA</v>
      </c>
      <c r="G623" s="6"/>
      <c r="H623" s="6"/>
      <c r="I623" s="6"/>
      <c r="J623" s="6"/>
      <c r="K623" s="6"/>
      <c r="L623" s="6"/>
      <c r="M623" s="6"/>
      <c r="N623" s="6"/>
      <c r="O623" s="6"/>
      <c r="P623" s="6"/>
      <c r="Q623" s="6"/>
      <c r="R623" s="6"/>
      <c r="S623" s="45">
        <v>0</v>
      </c>
      <c r="T623" s="45">
        <v>0</v>
      </c>
      <c r="U623" s="45">
        <v>0</v>
      </c>
      <c r="V623" s="45">
        <v>0</v>
      </c>
      <c r="W623" s="45">
        <v>0</v>
      </c>
      <c r="X623" s="45" t="e">
        <f>IF(AND(IF('[1]#REF'!$H$3="",TRUE,S623&gt;0),IF('[1]#REF'!$H$4="",TRUE,T623&gt;0),IF('[1]#REF'!$H$5="",TRUE,U623&gt;0),IF('[1]#REF'!$H$6="",TRUE,V623&gt;0),IF('[1]#REF'!$H$7="",TRUE,W623&gt;0)),"ACEITAR PARA PRÓXIMA ANÁLISE","REJEITAR NESTA ETAPA")</f>
        <v>#REF!</v>
      </c>
    </row>
    <row r="624" ht="12.75" hidden="1" customHeight="1" spans="1:24">
      <c r="A624" s="38"/>
      <c r="B624" s="37" t="str">
        <f>'Etapa Seleção (Tit-Abs-Key)'!A623</f>
        <v>REJEITADO</v>
      </c>
      <c r="C624" s="7"/>
      <c r="D624" s="7"/>
      <c r="E624" s="7"/>
      <c r="F624" s="37" t="str">
        <f t="shared" si="0"/>
        <v>DIVERGÊNCIA</v>
      </c>
      <c r="G624" s="6"/>
      <c r="H624" s="6"/>
      <c r="I624" s="6"/>
      <c r="J624" s="6"/>
      <c r="K624" s="6"/>
      <c r="L624" s="6"/>
      <c r="M624" s="6"/>
      <c r="N624" s="6"/>
      <c r="O624" s="6"/>
      <c r="P624" s="6"/>
      <c r="Q624" s="6"/>
      <c r="R624" s="6"/>
      <c r="S624" s="45">
        <v>0</v>
      </c>
      <c r="T624" s="45">
        <v>0</v>
      </c>
      <c r="U624" s="45">
        <v>0</v>
      </c>
      <c r="V624" s="45">
        <v>0</v>
      </c>
      <c r="W624" s="45">
        <v>0</v>
      </c>
      <c r="X624" s="45" t="e">
        <f>IF(AND(IF('[1]#REF'!$H$3="",TRUE,S624&gt;0),IF('[1]#REF'!$H$4="",TRUE,T624&gt;0),IF('[1]#REF'!$H$5="",TRUE,U624&gt;0),IF('[1]#REF'!$H$6="",TRUE,V624&gt;0),IF('[1]#REF'!$H$7="",TRUE,W624&gt;0)),"ACEITAR PARA PRÓXIMA ANÁLISE","REJEITAR NESTA ETAPA")</f>
        <v>#REF!</v>
      </c>
    </row>
    <row r="625" ht="12.75" hidden="1" customHeight="1" spans="1:24">
      <c r="A625" s="39"/>
      <c r="B625" s="37" t="str">
        <f>'Etapa Seleção (Tit-Abs-Key)'!A624</f>
        <v>REJEITADO</v>
      </c>
      <c r="C625" s="7"/>
      <c r="D625" s="7"/>
      <c r="E625" s="7"/>
      <c r="F625" s="37" t="str">
        <f t="shared" si="0"/>
        <v>DIVERGÊNCIA</v>
      </c>
      <c r="G625" s="6"/>
      <c r="H625" s="6"/>
      <c r="I625" s="6"/>
      <c r="J625" s="6"/>
      <c r="K625" s="6"/>
      <c r="L625" s="6"/>
      <c r="M625" s="6"/>
      <c r="N625" s="6"/>
      <c r="O625" s="6"/>
      <c r="P625" s="6"/>
      <c r="Q625" s="6"/>
      <c r="R625" s="6"/>
      <c r="S625" s="45">
        <v>0</v>
      </c>
      <c r="T625" s="45">
        <v>0</v>
      </c>
      <c r="U625" s="45">
        <v>0</v>
      </c>
      <c r="V625" s="45">
        <v>0</v>
      </c>
      <c r="W625" s="45">
        <v>0</v>
      </c>
      <c r="X625" s="45" t="e">
        <f>IF(AND(IF('[1]#REF'!$H$3="",TRUE,S625&gt;0),IF('[1]#REF'!$H$4="",TRUE,T625&gt;0),IF('[1]#REF'!$H$5="",TRUE,U625&gt;0),IF('[1]#REF'!$H$6="",TRUE,V625&gt;0),IF('[1]#REF'!$H$7="",TRUE,W625&gt;0)),"ACEITAR PARA PRÓXIMA ANÁLISE","REJEITAR NESTA ETAPA")</f>
        <v>#REF!</v>
      </c>
    </row>
    <row r="626" ht="12.75" hidden="1" customHeight="1" spans="1:24">
      <c r="A626" s="38"/>
      <c r="B626" s="37" t="str">
        <f>'Etapa Seleção (Tit-Abs-Key)'!A625</f>
        <v>REJEITADO</v>
      </c>
      <c r="C626" s="7"/>
      <c r="D626" s="7"/>
      <c r="E626" s="7"/>
      <c r="F626" s="37" t="str">
        <f t="shared" si="0"/>
        <v>DIVERGÊNCIA</v>
      </c>
      <c r="G626" s="6"/>
      <c r="H626" s="6"/>
      <c r="I626" s="6"/>
      <c r="J626" s="6"/>
      <c r="K626" s="6"/>
      <c r="L626" s="6"/>
      <c r="M626" s="6"/>
      <c r="N626" s="6"/>
      <c r="O626" s="6"/>
      <c r="P626" s="6"/>
      <c r="Q626" s="6"/>
      <c r="R626" s="6"/>
      <c r="S626" s="45">
        <v>0</v>
      </c>
      <c r="T626" s="45">
        <v>0</v>
      </c>
      <c r="U626" s="45">
        <v>0</v>
      </c>
      <c r="V626" s="45">
        <v>0</v>
      </c>
      <c r="W626" s="45">
        <v>0</v>
      </c>
      <c r="X626" s="45" t="e">
        <f>IF(AND(IF('[1]#REF'!$H$3="",TRUE,S626&gt;0),IF('[1]#REF'!$H$4="",TRUE,T626&gt;0),IF('[1]#REF'!$H$5="",TRUE,U626&gt;0),IF('[1]#REF'!$H$6="",TRUE,V626&gt;0),IF('[1]#REF'!$H$7="",TRUE,W626&gt;0)),"ACEITAR PARA PRÓXIMA ANÁLISE","REJEITAR NESTA ETAPA")</f>
        <v>#REF!</v>
      </c>
    </row>
    <row r="627" ht="12.75" hidden="1" customHeight="1" spans="1:24">
      <c r="A627" s="38"/>
      <c r="B627" s="37" t="str">
        <f>'Etapa Seleção (Tit-Abs-Key)'!A626</f>
        <v>REJEITADO</v>
      </c>
      <c r="C627" s="7"/>
      <c r="D627" s="7"/>
      <c r="E627" s="7"/>
      <c r="F627" s="37" t="str">
        <f t="shared" si="0"/>
        <v>DIVERGÊNCIA</v>
      </c>
      <c r="G627" s="6"/>
      <c r="H627" s="6"/>
      <c r="I627" s="6"/>
      <c r="J627" s="6"/>
      <c r="K627" s="6"/>
      <c r="L627" s="6"/>
      <c r="M627" s="6"/>
      <c r="N627" s="6"/>
      <c r="O627" s="6"/>
      <c r="P627" s="6"/>
      <c r="Q627" s="6"/>
      <c r="R627" s="6"/>
      <c r="S627" s="45">
        <v>0</v>
      </c>
      <c r="T627" s="45">
        <v>0</v>
      </c>
      <c r="U627" s="45">
        <v>0</v>
      </c>
      <c r="V627" s="45">
        <v>0</v>
      </c>
      <c r="W627" s="45">
        <v>0</v>
      </c>
      <c r="X627" s="45" t="e">
        <f>IF(AND(IF('[1]#REF'!$H$3="",TRUE,S627&gt;0),IF('[1]#REF'!$H$4="",TRUE,T627&gt;0),IF('[1]#REF'!$H$5="",TRUE,U627&gt;0),IF('[1]#REF'!$H$6="",TRUE,V627&gt;0),IF('[1]#REF'!$H$7="",TRUE,W627&gt;0)),"ACEITAR PARA PRÓXIMA ANÁLISE","REJEITAR NESTA ETAPA")</f>
        <v>#REF!</v>
      </c>
    </row>
    <row r="628" ht="12.75" hidden="1" customHeight="1" spans="1:24">
      <c r="A628" s="38"/>
      <c r="B628" s="37" t="str">
        <f>'Etapa Seleção (Tit-Abs-Key)'!A627</f>
        <v>REJEITADO</v>
      </c>
      <c r="C628" s="7"/>
      <c r="D628" s="7"/>
      <c r="E628" s="7"/>
      <c r="F628" s="37" t="str">
        <f t="shared" si="0"/>
        <v>DIVERGÊNCIA</v>
      </c>
      <c r="G628" s="6"/>
      <c r="H628" s="6"/>
      <c r="I628" s="6"/>
      <c r="J628" s="6"/>
      <c r="K628" s="6"/>
      <c r="L628" s="6"/>
      <c r="M628" s="6"/>
      <c r="N628" s="6"/>
      <c r="O628" s="6"/>
      <c r="P628" s="6"/>
      <c r="Q628" s="6"/>
      <c r="R628" s="6"/>
      <c r="S628" s="45">
        <v>0</v>
      </c>
      <c r="T628" s="45">
        <v>0</v>
      </c>
      <c r="U628" s="45">
        <v>0</v>
      </c>
      <c r="V628" s="45">
        <v>0</v>
      </c>
      <c r="W628" s="45">
        <v>0</v>
      </c>
      <c r="X628" s="45" t="e">
        <f>IF(AND(IF('[1]#REF'!$H$3="",TRUE,S628&gt;0),IF('[1]#REF'!$H$4="",TRUE,T628&gt;0),IF('[1]#REF'!$H$5="",TRUE,U628&gt;0),IF('[1]#REF'!$H$6="",TRUE,V628&gt;0),IF('[1]#REF'!$H$7="",TRUE,W628&gt;0)),"ACEITAR PARA PRÓXIMA ANÁLISE","REJEITAR NESTA ETAPA")</f>
        <v>#REF!</v>
      </c>
    </row>
    <row r="629" ht="12.75" hidden="1" customHeight="1" spans="1:24">
      <c r="A629" s="39"/>
      <c r="B629" s="37" t="str">
        <f>'Etapa Seleção (Tit-Abs-Key)'!A628</f>
        <v>REJEITADO</v>
      </c>
      <c r="C629" s="7"/>
      <c r="D629" s="7"/>
      <c r="E629" s="7"/>
      <c r="F629" s="37" t="str">
        <f t="shared" si="0"/>
        <v>DIVERGÊNCIA</v>
      </c>
      <c r="G629" s="6"/>
      <c r="H629" s="6"/>
      <c r="I629" s="6"/>
      <c r="J629" s="6"/>
      <c r="K629" s="6"/>
      <c r="L629" s="6"/>
      <c r="M629" s="6"/>
      <c r="N629" s="6"/>
      <c r="O629" s="6"/>
      <c r="P629" s="6"/>
      <c r="Q629" s="6"/>
      <c r="R629" s="6"/>
      <c r="S629" s="45">
        <v>0</v>
      </c>
      <c r="T629" s="45">
        <v>0</v>
      </c>
      <c r="U629" s="45">
        <v>0</v>
      </c>
      <c r="V629" s="45">
        <v>0</v>
      </c>
      <c r="W629" s="45">
        <v>0</v>
      </c>
      <c r="X629" s="45" t="e">
        <f>IF(AND(IF('[1]#REF'!$H$3="",TRUE,S629&gt;0),IF('[1]#REF'!$H$4="",TRUE,T629&gt;0),IF('[1]#REF'!$H$5="",TRUE,U629&gt;0),IF('[1]#REF'!$H$6="",TRUE,V629&gt;0),IF('[1]#REF'!$H$7="",TRUE,W629&gt;0)),"ACEITAR PARA PRÓXIMA ANÁLISE","REJEITAR NESTA ETAPA")</f>
        <v>#REF!</v>
      </c>
    </row>
    <row r="630" ht="12.75" hidden="1" customHeight="1" spans="1:24">
      <c r="A630" s="38"/>
      <c r="B630" s="37" t="str">
        <f>'Etapa Seleção (Tit-Abs-Key)'!A629</f>
        <v>REJEITADO</v>
      </c>
      <c r="C630" s="7"/>
      <c r="D630" s="7"/>
      <c r="E630" s="7"/>
      <c r="F630" s="37" t="str">
        <f t="shared" si="0"/>
        <v>DIVERGÊNCIA</v>
      </c>
      <c r="G630" s="6"/>
      <c r="H630" s="6"/>
      <c r="I630" s="6"/>
      <c r="J630" s="6"/>
      <c r="K630" s="6"/>
      <c r="L630" s="6"/>
      <c r="M630" s="6"/>
      <c r="N630" s="6"/>
      <c r="O630" s="6"/>
      <c r="P630" s="6"/>
      <c r="Q630" s="6"/>
      <c r="R630" s="6"/>
      <c r="S630" s="45">
        <v>0</v>
      </c>
      <c r="T630" s="45">
        <v>0</v>
      </c>
      <c r="U630" s="45">
        <v>0</v>
      </c>
      <c r="V630" s="45">
        <v>0</v>
      </c>
      <c r="W630" s="45">
        <v>0</v>
      </c>
      <c r="X630" s="45" t="e">
        <f>IF(AND(IF('[1]#REF'!$H$3="",TRUE,S630&gt;0),IF('[1]#REF'!$H$4="",TRUE,T630&gt;0),IF('[1]#REF'!$H$5="",TRUE,U630&gt;0),IF('[1]#REF'!$H$6="",TRUE,V630&gt;0),IF('[1]#REF'!$H$7="",TRUE,W630&gt;0)),"ACEITAR PARA PRÓXIMA ANÁLISE","REJEITAR NESTA ETAPA")</f>
        <v>#REF!</v>
      </c>
    </row>
    <row r="631" ht="12.75" hidden="1" customHeight="1" spans="1:24">
      <c r="A631" s="38"/>
      <c r="B631" s="37" t="str">
        <f>'Etapa Seleção (Tit-Abs-Key)'!A630</f>
        <v>REJEITADO</v>
      </c>
      <c r="C631" s="7"/>
      <c r="D631" s="7"/>
      <c r="E631" s="7"/>
      <c r="F631" s="37" t="str">
        <f t="shared" si="0"/>
        <v>DIVERGÊNCIA</v>
      </c>
      <c r="G631" s="6"/>
      <c r="H631" s="6"/>
      <c r="I631" s="6"/>
      <c r="J631" s="6"/>
      <c r="K631" s="6"/>
      <c r="L631" s="6"/>
      <c r="M631" s="6"/>
      <c r="N631" s="6"/>
      <c r="O631" s="6"/>
      <c r="P631" s="6"/>
      <c r="Q631" s="6"/>
      <c r="R631" s="6"/>
      <c r="S631" s="45">
        <v>0</v>
      </c>
      <c r="T631" s="45">
        <v>0</v>
      </c>
      <c r="U631" s="45">
        <v>0</v>
      </c>
      <c r="V631" s="45">
        <v>0</v>
      </c>
      <c r="W631" s="45">
        <v>0</v>
      </c>
      <c r="X631" s="45" t="e">
        <f>IF(AND(IF('[1]#REF'!$H$3="",TRUE,S631&gt;0),IF('[1]#REF'!$H$4="",TRUE,T631&gt;0),IF('[1]#REF'!$H$5="",TRUE,U631&gt;0),IF('[1]#REF'!$H$6="",TRUE,V631&gt;0),IF('[1]#REF'!$H$7="",TRUE,W631&gt;0)),"ACEITAR PARA PRÓXIMA ANÁLISE","REJEITAR NESTA ETAPA")</f>
        <v>#REF!</v>
      </c>
    </row>
    <row r="632" ht="12.75" hidden="1" customHeight="1" spans="1:24">
      <c r="A632" s="38"/>
      <c r="B632" s="37" t="str">
        <f>'Etapa Seleção (Tit-Abs-Key)'!A631</f>
        <v>REJEITADO</v>
      </c>
      <c r="C632" s="7"/>
      <c r="D632" s="7"/>
      <c r="E632" s="7"/>
      <c r="F632" s="37" t="str">
        <f t="shared" si="0"/>
        <v>DIVERGÊNCIA</v>
      </c>
      <c r="G632" s="6"/>
      <c r="H632" s="6"/>
      <c r="I632" s="6"/>
      <c r="J632" s="6"/>
      <c r="K632" s="6"/>
      <c r="L632" s="6"/>
      <c r="M632" s="6"/>
      <c r="N632" s="6"/>
      <c r="O632" s="6"/>
      <c r="P632" s="6"/>
      <c r="Q632" s="6"/>
      <c r="R632" s="6"/>
      <c r="S632" s="45">
        <v>0</v>
      </c>
      <c r="T632" s="45">
        <v>0</v>
      </c>
      <c r="U632" s="45">
        <v>0</v>
      </c>
      <c r="V632" s="45">
        <v>0</v>
      </c>
      <c r="W632" s="45">
        <v>0</v>
      </c>
      <c r="X632" s="45" t="e">
        <f>IF(AND(IF('[1]#REF'!$H$3="",TRUE,S632&gt;0),IF('[1]#REF'!$H$4="",TRUE,T632&gt;0),IF('[1]#REF'!$H$5="",TRUE,U632&gt;0),IF('[1]#REF'!$H$6="",TRUE,V632&gt;0),IF('[1]#REF'!$H$7="",TRUE,W632&gt;0)),"ACEITAR PARA PRÓXIMA ANÁLISE","REJEITAR NESTA ETAPA")</f>
        <v>#REF!</v>
      </c>
    </row>
    <row r="633" ht="12.75" hidden="1" customHeight="1" spans="1:24">
      <c r="A633" s="38"/>
      <c r="B633" s="37" t="str">
        <f>'Etapa Seleção (Tit-Abs-Key)'!A632</f>
        <v>REJEITADO</v>
      </c>
      <c r="C633" s="7"/>
      <c r="D633" s="7"/>
      <c r="E633" s="7"/>
      <c r="F633" s="37" t="str">
        <f t="shared" si="0"/>
        <v>DIVERGÊNCIA</v>
      </c>
      <c r="G633" s="6"/>
      <c r="H633" s="6"/>
      <c r="I633" s="6"/>
      <c r="J633" s="6"/>
      <c r="K633" s="6"/>
      <c r="L633" s="6"/>
      <c r="M633" s="6"/>
      <c r="N633" s="6"/>
      <c r="O633" s="6"/>
      <c r="P633" s="6"/>
      <c r="Q633" s="6"/>
      <c r="R633" s="6"/>
      <c r="S633" s="45">
        <v>0</v>
      </c>
      <c r="T633" s="45">
        <v>0</v>
      </c>
      <c r="U633" s="45">
        <v>0</v>
      </c>
      <c r="V633" s="45">
        <v>0</v>
      </c>
      <c r="W633" s="45">
        <v>0</v>
      </c>
      <c r="X633" s="45" t="e">
        <f>IF(AND(IF('[1]#REF'!$H$3="",TRUE,S633&gt;0),IF('[1]#REF'!$H$4="",TRUE,T633&gt;0),IF('[1]#REF'!$H$5="",TRUE,U633&gt;0),IF('[1]#REF'!$H$6="",TRUE,V633&gt;0),IF('[1]#REF'!$H$7="",TRUE,W633&gt;0)),"ACEITAR PARA PRÓXIMA ANÁLISE","REJEITAR NESTA ETAPA")</f>
        <v>#REF!</v>
      </c>
    </row>
    <row r="634" ht="12.75" hidden="1" customHeight="1" spans="1:24">
      <c r="A634" s="38"/>
      <c r="B634" s="37" t="str">
        <f>'Etapa Seleção (Tit-Abs-Key)'!A633</f>
        <v>REJEITADO</v>
      </c>
      <c r="C634" s="7"/>
      <c r="D634" s="7"/>
      <c r="E634" s="7"/>
      <c r="F634" s="37" t="str">
        <f t="shared" si="0"/>
        <v>DIVERGÊNCIA</v>
      </c>
      <c r="G634" s="6"/>
      <c r="H634" s="6"/>
      <c r="I634" s="6"/>
      <c r="J634" s="6"/>
      <c r="K634" s="6"/>
      <c r="L634" s="6"/>
      <c r="M634" s="6"/>
      <c r="N634" s="6"/>
      <c r="O634" s="6"/>
      <c r="P634" s="6"/>
      <c r="Q634" s="6"/>
      <c r="R634" s="6"/>
      <c r="S634" s="45">
        <v>0</v>
      </c>
      <c r="T634" s="45">
        <v>0</v>
      </c>
      <c r="U634" s="45">
        <v>0</v>
      </c>
      <c r="V634" s="45">
        <v>0</v>
      </c>
      <c r="W634" s="45">
        <v>0</v>
      </c>
      <c r="X634" s="45" t="e">
        <f>IF(AND(IF('[1]#REF'!$H$3="",TRUE,S634&gt;0),IF('[1]#REF'!$H$4="",TRUE,T634&gt;0),IF('[1]#REF'!$H$5="",TRUE,U634&gt;0),IF('[1]#REF'!$H$6="",TRUE,V634&gt;0),IF('[1]#REF'!$H$7="",TRUE,W634&gt;0)),"ACEITAR PARA PRÓXIMA ANÁLISE","REJEITAR NESTA ETAPA")</f>
        <v>#REF!</v>
      </c>
    </row>
    <row r="635" ht="12.75" hidden="1" customHeight="1" spans="1:24">
      <c r="A635" s="38"/>
      <c r="B635" s="37" t="str">
        <f>'Etapa Seleção (Tit-Abs-Key)'!A634</f>
        <v>REJEITADO</v>
      </c>
      <c r="C635" s="7"/>
      <c r="D635" s="7"/>
      <c r="E635" s="7"/>
      <c r="F635" s="37" t="str">
        <f t="shared" si="0"/>
        <v>DIVERGÊNCIA</v>
      </c>
      <c r="G635" s="6"/>
      <c r="H635" s="6"/>
      <c r="I635" s="6"/>
      <c r="J635" s="6"/>
      <c r="K635" s="6"/>
      <c r="L635" s="6"/>
      <c r="M635" s="6"/>
      <c r="N635" s="6"/>
      <c r="O635" s="6"/>
      <c r="P635" s="6"/>
      <c r="Q635" s="6"/>
      <c r="R635" s="6"/>
      <c r="S635" s="45">
        <v>0</v>
      </c>
      <c r="T635" s="45">
        <v>0</v>
      </c>
      <c r="U635" s="45">
        <v>0</v>
      </c>
      <c r="V635" s="45">
        <v>0</v>
      </c>
      <c r="W635" s="45">
        <v>0</v>
      </c>
      <c r="X635" s="45" t="e">
        <f>IF(AND(IF('[1]#REF'!$H$3="",TRUE,S635&gt;0),IF('[1]#REF'!$H$4="",TRUE,T635&gt;0),IF('[1]#REF'!$H$5="",TRUE,U635&gt;0),IF('[1]#REF'!$H$6="",TRUE,V635&gt;0),IF('[1]#REF'!$H$7="",TRUE,W635&gt;0)),"ACEITAR PARA PRÓXIMA ANÁLISE","REJEITAR NESTA ETAPA")</f>
        <v>#REF!</v>
      </c>
    </row>
    <row r="636" ht="12.75" hidden="1" customHeight="1" spans="1:24">
      <c r="A636" s="39"/>
      <c r="B636" s="37" t="str">
        <f>'Etapa Seleção (Tit-Abs-Key)'!A635</f>
        <v>REJEITADO</v>
      </c>
      <c r="C636" s="7"/>
      <c r="D636" s="7"/>
      <c r="E636" s="7"/>
      <c r="F636" s="37" t="str">
        <f t="shared" si="0"/>
        <v>DIVERGÊNCIA</v>
      </c>
      <c r="G636" s="6"/>
      <c r="H636" s="6"/>
      <c r="I636" s="6"/>
      <c r="J636" s="6"/>
      <c r="K636" s="6"/>
      <c r="L636" s="6"/>
      <c r="M636" s="6"/>
      <c r="N636" s="6"/>
      <c r="O636" s="6"/>
      <c r="P636" s="6"/>
      <c r="Q636" s="6"/>
      <c r="R636" s="6"/>
      <c r="S636" s="45">
        <v>0</v>
      </c>
      <c r="T636" s="45">
        <v>0</v>
      </c>
      <c r="U636" s="45">
        <v>0</v>
      </c>
      <c r="V636" s="45">
        <v>0</v>
      </c>
      <c r="W636" s="45">
        <v>0</v>
      </c>
      <c r="X636" s="45" t="e">
        <f>IF(AND(IF('[1]#REF'!$H$3="",TRUE,S636&gt;0),IF('[1]#REF'!$H$4="",TRUE,T636&gt;0),IF('[1]#REF'!$H$5="",TRUE,U636&gt;0),IF('[1]#REF'!$H$6="",TRUE,V636&gt;0),IF('[1]#REF'!$H$7="",TRUE,W636&gt;0)),"ACEITAR PARA PRÓXIMA ANÁLISE","REJEITAR NESTA ETAPA")</f>
        <v>#REF!</v>
      </c>
    </row>
    <row r="637" ht="12.75" hidden="1" customHeight="1" spans="1:24">
      <c r="A637" s="38"/>
      <c r="B637" s="37" t="str">
        <f>'Etapa Seleção (Tit-Abs-Key)'!A636</f>
        <v>REJEITADO</v>
      </c>
      <c r="C637" s="7"/>
      <c r="D637" s="7"/>
      <c r="E637" s="7"/>
      <c r="F637" s="37" t="str">
        <f t="shared" si="0"/>
        <v>DIVERGÊNCIA</v>
      </c>
      <c r="G637" s="6"/>
      <c r="H637" s="6"/>
      <c r="I637" s="6"/>
      <c r="J637" s="6"/>
      <c r="K637" s="6"/>
      <c r="L637" s="6"/>
      <c r="M637" s="6"/>
      <c r="N637" s="6"/>
      <c r="O637" s="6"/>
      <c r="P637" s="6"/>
      <c r="Q637" s="6"/>
      <c r="R637" s="6"/>
      <c r="S637" s="45">
        <v>0</v>
      </c>
      <c r="T637" s="45">
        <v>0</v>
      </c>
      <c r="U637" s="45">
        <v>0</v>
      </c>
      <c r="V637" s="45">
        <v>0</v>
      </c>
      <c r="W637" s="45">
        <v>0</v>
      </c>
      <c r="X637" s="45" t="e">
        <f>IF(AND(IF('[1]#REF'!$H$3="",TRUE,S637&gt;0),IF('[1]#REF'!$H$4="",TRUE,T637&gt;0),IF('[1]#REF'!$H$5="",TRUE,U637&gt;0),IF('[1]#REF'!$H$6="",TRUE,V637&gt;0),IF('[1]#REF'!$H$7="",TRUE,W637&gt;0)),"ACEITAR PARA PRÓXIMA ANÁLISE","REJEITAR NESTA ETAPA")</f>
        <v>#REF!</v>
      </c>
    </row>
    <row r="638" ht="12.75" hidden="1" customHeight="1" spans="1:24">
      <c r="A638" s="38"/>
      <c r="B638" s="37" t="str">
        <f>'Etapa Seleção (Tit-Abs-Key)'!A637</f>
        <v>REJEITADO</v>
      </c>
      <c r="C638" s="7"/>
      <c r="D638" s="7"/>
      <c r="E638" s="7"/>
      <c r="F638" s="37" t="str">
        <f t="shared" si="0"/>
        <v>DIVERGÊNCIA</v>
      </c>
      <c r="G638" s="6"/>
      <c r="H638" s="6"/>
      <c r="I638" s="6"/>
      <c r="J638" s="6"/>
      <c r="K638" s="6"/>
      <c r="L638" s="6"/>
      <c r="M638" s="6"/>
      <c r="N638" s="6"/>
      <c r="O638" s="6"/>
      <c r="P638" s="6"/>
      <c r="Q638" s="6"/>
      <c r="R638" s="6"/>
      <c r="S638" s="45">
        <v>0</v>
      </c>
      <c r="T638" s="45">
        <v>0</v>
      </c>
      <c r="U638" s="45">
        <v>0</v>
      </c>
      <c r="V638" s="45">
        <v>0</v>
      </c>
      <c r="W638" s="45">
        <v>0</v>
      </c>
      <c r="X638" s="45" t="e">
        <f>IF(AND(IF('[1]#REF'!$H$3="",TRUE,S638&gt;0),IF('[1]#REF'!$H$4="",TRUE,T638&gt;0),IF('[1]#REF'!$H$5="",TRUE,U638&gt;0),IF('[1]#REF'!$H$6="",TRUE,V638&gt;0),IF('[1]#REF'!$H$7="",TRUE,W638&gt;0)),"ACEITAR PARA PRÓXIMA ANÁLISE","REJEITAR NESTA ETAPA")</f>
        <v>#REF!</v>
      </c>
    </row>
    <row r="639" ht="12.75" hidden="1" customHeight="1" spans="1:24">
      <c r="A639" s="38"/>
      <c r="B639" s="37" t="str">
        <f>'Etapa Seleção (Tit-Abs-Key)'!A638</f>
        <v>REJEITADO</v>
      </c>
      <c r="C639" s="7"/>
      <c r="D639" s="7"/>
      <c r="E639" s="7"/>
      <c r="F639" s="37" t="str">
        <f t="shared" si="0"/>
        <v>DIVERGÊNCIA</v>
      </c>
      <c r="G639" s="6"/>
      <c r="H639" s="6"/>
      <c r="I639" s="6"/>
      <c r="J639" s="6"/>
      <c r="K639" s="6"/>
      <c r="L639" s="6"/>
      <c r="M639" s="6"/>
      <c r="N639" s="6"/>
      <c r="O639" s="6"/>
      <c r="P639" s="6"/>
      <c r="Q639" s="6"/>
      <c r="R639" s="6"/>
      <c r="S639" s="45">
        <v>0</v>
      </c>
      <c r="T639" s="45">
        <v>0</v>
      </c>
      <c r="U639" s="45">
        <v>0</v>
      </c>
      <c r="V639" s="45">
        <v>0</v>
      </c>
      <c r="W639" s="45">
        <v>0</v>
      </c>
      <c r="X639" s="45" t="e">
        <f>IF(AND(IF('[1]#REF'!$H$3="",TRUE,S639&gt;0),IF('[1]#REF'!$H$4="",TRUE,T639&gt;0),IF('[1]#REF'!$H$5="",TRUE,U639&gt;0),IF('[1]#REF'!$H$6="",TRUE,V639&gt;0),IF('[1]#REF'!$H$7="",TRUE,W639&gt;0)),"ACEITAR PARA PRÓXIMA ANÁLISE","REJEITAR NESTA ETAPA")</f>
        <v>#REF!</v>
      </c>
    </row>
    <row r="640" ht="12.75" hidden="1" customHeight="1" spans="1:24">
      <c r="A640" s="39"/>
      <c r="B640" s="37" t="str">
        <f>'Etapa Seleção (Tit-Abs-Key)'!A639</f>
        <v>REJEITADO</v>
      </c>
      <c r="C640" s="7"/>
      <c r="D640" s="7"/>
      <c r="E640" s="7"/>
      <c r="F640" s="37" t="str">
        <f t="shared" si="0"/>
        <v>DIVERGÊNCIA</v>
      </c>
      <c r="G640" s="6"/>
      <c r="H640" s="6"/>
      <c r="I640" s="6"/>
      <c r="J640" s="6"/>
      <c r="K640" s="6"/>
      <c r="L640" s="6"/>
      <c r="M640" s="6"/>
      <c r="N640" s="6"/>
      <c r="O640" s="6"/>
      <c r="P640" s="6"/>
      <c r="Q640" s="6"/>
      <c r="R640" s="6"/>
      <c r="S640" s="45">
        <v>0</v>
      </c>
      <c r="T640" s="45">
        <v>0</v>
      </c>
      <c r="U640" s="45">
        <v>0</v>
      </c>
      <c r="V640" s="45">
        <v>0</v>
      </c>
      <c r="W640" s="45">
        <v>0</v>
      </c>
      <c r="X640" s="45" t="e">
        <f>IF(AND(IF('[1]#REF'!$H$3="",TRUE,S640&gt;0),IF('[1]#REF'!$H$4="",TRUE,T640&gt;0),IF('[1]#REF'!$H$5="",TRUE,U640&gt;0),IF('[1]#REF'!$H$6="",TRUE,V640&gt;0),IF('[1]#REF'!$H$7="",TRUE,W640&gt;0)),"ACEITAR PARA PRÓXIMA ANÁLISE","REJEITAR NESTA ETAPA")</f>
        <v>#REF!</v>
      </c>
    </row>
    <row r="641" ht="12.75" hidden="1" customHeight="1" spans="1:24">
      <c r="A641" s="38"/>
      <c r="B641" s="37" t="str">
        <f>'Etapa Seleção (Tit-Abs-Key)'!A640</f>
        <v>REJEITADO</v>
      </c>
      <c r="C641" s="7"/>
      <c r="D641" s="7"/>
      <c r="E641" s="7"/>
      <c r="F641" s="37" t="str">
        <f t="shared" si="0"/>
        <v>DIVERGÊNCIA</v>
      </c>
      <c r="G641" s="6"/>
      <c r="H641" s="6"/>
      <c r="I641" s="6"/>
      <c r="J641" s="6"/>
      <c r="K641" s="6"/>
      <c r="L641" s="6"/>
      <c r="M641" s="6"/>
      <c r="N641" s="6"/>
      <c r="O641" s="6"/>
      <c r="P641" s="6"/>
      <c r="Q641" s="6"/>
      <c r="R641" s="6"/>
      <c r="S641" s="45">
        <v>0</v>
      </c>
      <c r="T641" s="45">
        <v>0</v>
      </c>
      <c r="U641" s="45">
        <v>0</v>
      </c>
      <c r="V641" s="45">
        <v>0</v>
      </c>
      <c r="W641" s="45">
        <v>0</v>
      </c>
      <c r="X641" s="45" t="e">
        <f>IF(AND(IF('[1]#REF'!$H$3="",TRUE,S641&gt;0),IF('[1]#REF'!$H$4="",TRUE,T641&gt;0),IF('[1]#REF'!$H$5="",TRUE,U641&gt;0),IF('[1]#REF'!$H$6="",TRUE,V641&gt;0),IF('[1]#REF'!$H$7="",TRUE,W641&gt;0)),"ACEITAR PARA PRÓXIMA ANÁLISE","REJEITAR NESTA ETAPA")</f>
        <v>#REF!</v>
      </c>
    </row>
    <row r="642" ht="12.75" hidden="1" customHeight="1" spans="1:24">
      <c r="A642" s="38"/>
      <c r="B642" s="37" t="str">
        <f>'Etapa Seleção (Tit-Abs-Key)'!A641</f>
        <v>REJEITADO</v>
      </c>
      <c r="C642" s="7"/>
      <c r="D642" s="7"/>
      <c r="E642" s="7"/>
      <c r="F642" s="37" t="str">
        <f t="shared" si="0"/>
        <v>DIVERGÊNCIA</v>
      </c>
      <c r="G642" s="6"/>
      <c r="H642" s="6"/>
      <c r="I642" s="6"/>
      <c r="J642" s="6"/>
      <c r="K642" s="6"/>
      <c r="L642" s="6"/>
      <c r="M642" s="6"/>
      <c r="N642" s="6"/>
      <c r="O642" s="6"/>
      <c r="P642" s="6"/>
      <c r="Q642" s="6"/>
      <c r="R642" s="6"/>
      <c r="S642" s="45">
        <v>0</v>
      </c>
      <c r="T642" s="45">
        <v>0</v>
      </c>
      <c r="U642" s="45">
        <v>0</v>
      </c>
      <c r="V642" s="45">
        <v>0</v>
      </c>
      <c r="W642" s="45">
        <v>0</v>
      </c>
      <c r="X642" s="45" t="e">
        <f>IF(AND(IF('[1]#REF'!$H$3="",TRUE,S642&gt;0),IF('[1]#REF'!$H$4="",TRUE,T642&gt;0),IF('[1]#REF'!$H$5="",TRUE,U642&gt;0),IF('[1]#REF'!$H$6="",TRUE,V642&gt;0),IF('[1]#REF'!$H$7="",TRUE,W642&gt;0)),"ACEITAR PARA PRÓXIMA ANÁLISE","REJEITAR NESTA ETAPA")</f>
        <v>#REF!</v>
      </c>
    </row>
    <row r="643" ht="12.75" hidden="1" customHeight="1" spans="1:24">
      <c r="A643" s="38"/>
      <c r="B643" s="37" t="str">
        <f>'Etapa Seleção (Tit-Abs-Key)'!A642</f>
        <v>REJEITADO</v>
      </c>
      <c r="C643" s="7"/>
      <c r="D643" s="7"/>
      <c r="E643" s="7"/>
      <c r="F643" s="37" t="str">
        <f t="shared" si="0"/>
        <v>DIVERGÊNCIA</v>
      </c>
      <c r="G643" s="6"/>
      <c r="H643" s="6"/>
      <c r="I643" s="6"/>
      <c r="J643" s="6"/>
      <c r="K643" s="6"/>
      <c r="L643" s="6"/>
      <c r="M643" s="6"/>
      <c r="N643" s="6"/>
      <c r="O643" s="6"/>
      <c r="P643" s="6"/>
      <c r="Q643" s="6"/>
      <c r="R643" s="6"/>
      <c r="S643" s="45">
        <v>0</v>
      </c>
      <c r="T643" s="45">
        <v>0</v>
      </c>
      <c r="U643" s="45">
        <v>0</v>
      </c>
      <c r="V643" s="45">
        <v>0</v>
      </c>
      <c r="W643" s="45">
        <v>0</v>
      </c>
      <c r="X643" s="45" t="e">
        <f>IF(AND(IF('[1]#REF'!$H$3="",TRUE,S643&gt;0),IF('[1]#REF'!$H$4="",TRUE,T643&gt;0),IF('[1]#REF'!$H$5="",TRUE,U643&gt;0),IF('[1]#REF'!$H$6="",TRUE,V643&gt;0),IF('[1]#REF'!$H$7="",TRUE,W643&gt;0)),"ACEITAR PARA PRÓXIMA ANÁLISE","REJEITAR NESTA ETAPA")</f>
        <v>#REF!</v>
      </c>
    </row>
    <row r="644" ht="12.75" hidden="1" customHeight="1" spans="1:24">
      <c r="A644" s="39"/>
      <c r="B644" s="37" t="str">
        <f>'Etapa Seleção (Tit-Abs-Key)'!A643</f>
        <v>REJEITADO</v>
      </c>
      <c r="C644" s="7"/>
      <c r="D644" s="7"/>
      <c r="E644" s="7"/>
      <c r="F644" s="37" t="str">
        <f t="shared" si="0"/>
        <v>DIVERGÊNCIA</v>
      </c>
      <c r="G644" s="6"/>
      <c r="H644" s="6"/>
      <c r="I644" s="6"/>
      <c r="J644" s="6"/>
      <c r="K644" s="6"/>
      <c r="L644" s="6"/>
      <c r="M644" s="6"/>
      <c r="N644" s="6"/>
      <c r="O644" s="6"/>
      <c r="P644" s="6"/>
      <c r="Q644" s="6"/>
      <c r="R644" s="6"/>
      <c r="S644" s="45">
        <v>0</v>
      </c>
      <c r="T644" s="45">
        <v>0</v>
      </c>
      <c r="U644" s="45">
        <v>0</v>
      </c>
      <c r="V644" s="45">
        <v>0</v>
      </c>
      <c r="W644" s="45">
        <v>0</v>
      </c>
      <c r="X644" s="45" t="e">
        <f>IF(AND(IF('[1]#REF'!$H$3="",TRUE,S644&gt;0),IF('[1]#REF'!$H$4="",TRUE,T644&gt;0),IF('[1]#REF'!$H$5="",TRUE,U644&gt;0),IF('[1]#REF'!$H$6="",TRUE,V644&gt;0),IF('[1]#REF'!$H$7="",TRUE,W644&gt;0)),"ACEITAR PARA PRÓXIMA ANÁLISE","REJEITAR NESTA ETAPA")</f>
        <v>#REF!</v>
      </c>
    </row>
    <row r="645" ht="12.75" hidden="1" customHeight="1" spans="1:24">
      <c r="A645" s="38"/>
      <c r="B645" s="37" t="str">
        <f>'Etapa Seleção (Tit-Abs-Key)'!A644</f>
        <v>REJEITADO</v>
      </c>
      <c r="C645" s="7"/>
      <c r="D645" s="7"/>
      <c r="E645" s="7"/>
      <c r="F645" s="37" t="str">
        <f t="shared" si="0"/>
        <v>DIVERGÊNCIA</v>
      </c>
      <c r="G645" s="6"/>
      <c r="H645" s="6"/>
      <c r="I645" s="6"/>
      <c r="J645" s="6"/>
      <c r="K645" s="6"/>
      <c r="L645" s="6"/>
      <c r="M645" s="6"/>
      <c r="N645" s="6"/>
      <c r="O645" s="6"/>
      <c r="P645" s="6"/>
      <c r="Q645" s="6"/>
      <c r="R645" s="6"/>
      <c r="S645" s="45">
        <v>0</v>
      </c>
      <c r="T645" s="45">
        <v>0</v>
      </c>
      <c r="U645" s="45">
        <v>0</v>
      </c>
      <c r="V645" s="45">
        <v>0</v>
      </c>
      <c r="W645" s="45">
        <v>0</v>
      </c>
      <c r="X645" s="45" t="e">
        <f>IF(AND(IF('[1]#REF'!$H$3="",TRUE,S645&gt;0),IF('[1]#REF'!$H$4="",TRUE,T645&gt;0),IF('[1]#REF'!$H$5="",TRUE,U645&gt;0),IF('[1]#REF'!$H$6="",TRUE,V645&gt;0),IF('[1]#REF'!$H$7="",TRUE,W645&gt;0)),"ACEITAR PARA PRÓXIMA ANÁLISE","REJEITAR NESTA ETAPA")</f>
        <v>#REF!</v>
      </c>
    </row>
    <row r="646" ht="12.75" hidden="1" customHeight="1" spans="1:24">
      <c r="A646" s="38"/>
      <c r="B646" s="37" t="str">
        <f>'Etapa Seleção (Tit-Abs-Key)'!A645</f>
        <v>REJEITADO</v>
      </c>
      <c r="C646" s="7"/>
      <c r="D646" s="7"/>
      <c r="E646" s="7"/>
      <c r="F646" s="37" t="str">
        <f t="shared" si="0"/>
        <v>DIVERGÊNCIA</v>
      </c>
      <c r="G646" s="6"/>
      <c r="H646" s="6"/>
      <c r="I646" s="6"/>
      <c r="J646" s="6"/>
      <c r="K646" s="6"/>
      <c r="L646" s="6"/>
      <c r="M646" s="6"/>
      <c r="N646" s="6"/>
      <c r="O646" s="6"/>
      <c r="P646" s="6"/>
      <c r="Q646" s="6"/>
      <c r="R646" s="6"/>
      <c r="S646" s="45">
        <v>0</v>
      </c>
      <c r="T646" s="45">
        <v>0</v>
      </c>
      <c r="U646" s="45">
        <v>0</v>
      </c>
      <c r="V646" s="45">
        <v>0</v>
      </c>
      <c r="W646" s="45">
        <v>0</v>
      </c>
      <c r="X646" s="45" t="e">
        <f>IF(AND(IF('[1]#REF'!$H$3="",TRUE,S646&gt;0),IF('[1]#REF'!$H$4="",TRUE,T646&gt;0),IF('[1]#REF'!$H$5="",TRUE,U646&gt;0),IF('[1]#REF'!$H$6="",TRUE,V646&gt;0),IF('[1]#REF'!$H$7="",TRUE,W646&gt;0)),"ACEITAR PARA PRÓXIMA ANÁLISE","REJEITAR NESTA ETAPA")</f>
        <v>#REF!</v>
      </c>
    </row>
    <row r="647" ht="12.75" hidden="1" customHeight="1" spans="1:24">
      <c r="A647" s="38"/>
      <c r="B647" s="37" t="str">
        <f>'Etapa Seleção (Tit-Abs-Key)'!A646</f>
        <v>REJEITADO</v>
      </c>
      <c r="C647" s="7"/>
      <c r="D647" s="7"/>
      <c r="E647" s="7"/>
      <c r="F647" s="37" t="str">
        <f t="shared" si="0"/>
        <v>DIVERGÊNCIA</v>
      </c>
      <c r="G647" s="6"/>
      <c r="H647" s="6"/>
      <c r="I647" s="6"/>
      <c r="J647" s="6"/>
      <c r="K647" s="6"/>
      <c r="L647" s="6"/>
      <c r="M647" s="6"/>
      <c r="N647" s="6"/>
      <c r="O647" s="6"/>
      <c r="P647" s="6"/>
      <c r="Q647" s="6"/>
      <c r="R647" s="6"/>
      <c r="S647" s="45">
        <v>0</v>
      </c>
      <c r="T647" s="45">
        <v>0</v>
      </c>
      <c r="U647" s="45">
        <v>0</v>
      </c>
      <c r="V647" s="45">
        <v>0</v>
      </c>
      <c r="W647" s="45">
        <v>0</v>
      </c>
      <c r="X647" s="45" t="e">
        <f>IF(AND(IF('[1]#REF'!$H$3="",TRUE,S647&gt;0),IF('[1]#REF'!$H$4="",TRUE,T647&gt;0),IF('[1]#REF'!$H$5="",TRUE,U647&gt;0),IF('[1]#REF'!$H$6="",TRUE,V647&gt;0),IF('[1]#REF'!$H$7="",TRUE,W647&gt;0)),"ACEITAR PARA PRÓXIMA ANÁLISE","REJEITAR NESTA ETAPA")</f>
        <v>#REF!</v>
      </c>
    </row>
    <row r="648" ht="12.75" hidden="1" customHeight="1" spans="1:24">
      <c r="A648" s="38"/>
      <c r="B648" s="37" t="str">
        <f>'Etapa Seleção (Tit-Abs-Key)'!A647</f>
        <v>REJEITADO</v>
      </c>
      <c r="C648" s="7"/>
      <c r="D648" s="7"/>
      <c r="E648" s="7"/>
      <c r="F648" s="37" t="str">
        <f t="shared" si="0"/>
        <v>DIVERGÊNCIA</v>
      </c>
      <c r="G648" s="6"/>
      <c r="H648" s="6"/>
      <c r="I648" s="6"/>
      <c r="J648" s="6"/>
      <c r="K648" s="6"/>
      <c r="L648" s="6"/>
      <c r="M648" s="6"/>
      <c r="N648" s="6"/>
      <c r="O648" s="6"/>
      <c r="P648" s="6"/>
      <c r="Q648" s="6"/>
      <c r="R648" s="6"/>
      <c r="S648" s="45">
        <v>0</v>
      </c>
      <c r="T648" s="45">
        <v>0</v>
      </c>
      <c r="U648" s="45">
        <v>0</v>
      </c>
      <c r="V648" s="45">
        <v>0</v>
      </c>
      <c r="W648" s="45">
        <v>0</v>
      </c>
      <c r="X648" s="45" t="e">
        <f>IF(AND(IF('[1]#REF'!$H$3="",TRUE,S648&gt;0),IF('[1]#REF'!$H$4="",TRUE,T648&gt;0),IF('[1]#REF'!$H$5="",TRUE,U648&gt;0),IF('[1]#REF'!$H$6="",TRUE,V648&gt;0),IF('[1]#REF'!$H$7="",TRUE,W648&gt;0)),"ACEITAR PARA PRÓXIMA ANÁLISE","REJEITAR NESTA ETAPA")</f>
        <v>#REF!</v>
      </c>
    </row>
    <row r="649" ht="12.75" hidden="1" customHeight="1" spans="1:24">
      <c r="A649" s="38"/>
      <c r="B649" s="37" t="str">
        <f>'Etapa Seleção (Tit-Abs-Key)'!A648</f>
        <v>REJEITADO</v>
      </c>
      <c r="C649" s="7"/>
      <c r="D649" s="7"/>
      <c r="E649" s="7"/>
      <c r="F649" s="37" t="str">
        <f t="shared" si="0"/>
        <v>DIVERGÊNCIA</v>
      </c>
      <c r="G649" s="6"/>
      <c r="H649" s="6"/>
      <c r="I649" s="6"/>
      <c r="J649" s="6"/>
      <c r="K649" s="6"/>
      <c r="L649" s="6"/>
      <c r="M649" s="6"/>
      <c r="N649" s="6"/>
      <c r="O649" s="6"/>
      <c r="P649" s="6"/>
      <c r="Q649" s="6"/>
      <c r="R649" s="6"/>
      <c r="S649" s="45">
        <v>0</v>
      </c>
      <c r="T649" s="45">
        <v>0</v>
      </c>
      <c r="U649" s="45">
        <v>0</v>
      </c>
      <c r="V649" s="45">
        <v>0</v>
      </c>
      <c r="W649" s="45">
        <v>0</v>
      </c>
      <c r="X649" s="45" t="e">
        <f>IF(AND(IF('[1]#REF'!$H$3="",TRUE,S649&gt;0),IF('[1]#REF'!$H$4="",TRUE,T649&gt;0),IF('[1]#REF'!$H$5="",TRUE,U649&gt;0),IF('[1]#REF'!$H$6="",TRUE,V649&gt;0),IF('[1]#REF'!$H$7="",TRUE,W649&gt;0)),"ACEITAR PARA PRÓXIMA ANÁLISE","REJEITAR NESTA ETAPA")</f>
        <v>#REF!</v>
      </c>
    </row>
    <row r="650" ht="12.75" hidden="1" customHeight="1" spans="1:24">
      <c r="A650" s="38"/>
      <c r="B650" s="37" t="str">
        <f>'Etapa Seleção (Tit-Abs-Key)'!A649</f>
        <v>REJEITADO</v>
      </c>
      <c r="C650" s="7"/>
      <c r="D650" s="7"/>
      <c r="E650" s="7"/>
      <c r="F650" s="37" t="str">
        <f t="shared" si="0"/>
        <v>DIVERGÊNCIA</v>
      </c>
      <c r="G650" s="6"/>
      <c r="H650" s="6"/>
      <c r="I650" s="6"/>
      <c r="J650" s="6"/>
      <c r="K650" s="6"/>
      <c r="L650" s="6"/>
      <c r="M650" s="6"/>
      <c r="N650" s="6"/>
      <c r="O650" s="6"/>
      <c r="P650" s="6"/>
      <c r="Q650" s="46"/>
      <c r="R650" s="6"/>
      <c r="S650" s="45">
        <v>0</v>
      </c>
      <c r="T650" s="45">
        <v>0</v>
      </c>
      <c r="U650" s="45">
        <v>0</v>
      </c>
      <c r="V650" s="45">
        <v>0</v>
      </c>
      <c r="W650" s="45">
        <v>0</v>
      </c>
      <c r="X650" s="45" t="e">
        <f>IF(AND(IF('[1]#REF'!$H$3="",TRUE,S650&gt;0),IF('[1]#REF'!$H$4="",TRUE,T650&gt;0),IF('[1]#REF'!$H$5="",TRUE,U650&gt;0),IF('[1]#REF'!$H$6="",TRUE,V650&gt;0),IF('[1]#REF'!$H$7="",TRUE,W650&gt;0)),"ACEITAR PARA PRÓXIMA ANÁLISE","REJEITAR NESTA ETAPA")</f>
        <v>#REF!</v>
      </c>
    </row>
    <row r="651" ht="12.75" hidden="1" customHeight="1" spans="1:24">
      <c r="A651" s="39"/>
      <c r="B651" s="37" t="str">
        <f>'Etapa Seleção (Tit-Abs-Key)'!A650</f>
        <v>REJEITADO</v>
      </c>
      <c r="C651" s="7"/>
      <c r="D651" s="7"/>
      <c r="E651" s="7"/>
      <c r="F651" s="37" t="str">
        <f t="shared" si="0"/>
        <v>DIVERGÊNCIA</v>
      </c>
      <c r="G651" s="6"/>
      <c r="H651" s="6"/>
      <c r="I651" s="6"/>
      <c r="J651" s="6"/>
      <c r="K651" s="6"/>
      <c r="L651" s="6"/>
      <c r="M651" s="6"/>
      <c r="N651" s="6"/>
      <c r="O651" s="6"/>
      <c r="P651" s="6"/>
      <c r="Q651" s="6"/>
      <c r="R651" s="6"/>
      <c r="S651" s="45">
        <v>0</v>
      </c>
      <c r="T651" s="45">
        <v>0</v>
      </c>
      <c r="U651" s="45">
        <v>0</v>
      </c>
      <c r="V651" s="45">
        <v>0</v>
      </c>
      <c r="W651" s="45">
        <v>0</v>
      </c>
      <c r="X651" s="45" t="e">
        <f>IF(AND(IF('[1]#REF'!$H$3="",TRUE,S651&gt;0),IF('[1]#REF'!$H$4="",TRUE,T651&gt;0),IF('[1]#REF'!$H$5="",TRUE,U651&gt;0),IF('[1]#REF'!$H$6="",TRUE,V651&gt;0),IF('[1]#REF'!$H$7="",TRUE,W651&gt;0)),"ACEITAR PARA PRÓXIMA ANÁLISE","REJEITAR NESTA ETAPA")</f>
        <v>#REF!</v>
      </c>
    </row>
    <row r="652" ht="12.75" hidden="1" customHeight="1" spans="1:24">
      <c r="A652" s="38"/>
      <c r="B652" s="37" t="str">
        <f>'Etapa Seleção (Tit-Abs-Key)'!A651</f>
        <v>REJEITADO</v>
      </c>
      <c r="C652" s="7"/>
      <c r="D652" s="7"/>
      <c r="E652" s="7"/>
      <c r="F652" s="37" t="str">
        <f t="shared" si="0"/>
        <v>DIVERGÊNCIA</v>
      </c>
      <c r="G652" s="6"/>
      <c r="H652" s="6"/>
      <c r="I652" s="6"/>
      <c r="J652" s="6"/>
      <c r="K652" s="6"/>
      <c r="L652" s="6"/>
      <c r="M652" s="6"/>
      <c r="N652" s="6"/>
      <c r="O652" s="6"/>
      <c r="P652" s="6"/>
      <c r="Q652" s="46"/>
      <c r="R652" s="6"/>
      <c r="S652" s="45">
        <v>0</v>
      </c>
      <c r="T652" s="45">
        <v>0</v>
      </c>
      <c r="U652" s="45">
        <v>0</v>
      </c>
      <c r="V652" s="45">
        <v>0</v>
      </c>
      <c r="W652" s="45">
        <v>0</v>
      </c>
      <c r="X652" s="45" t="e">
        <f>IF(AND(IF('[1]#REF'!$H$3="",TRUE,S652&gt;0),IF('[1]#REF'!$H$4="",TRUE,T652&gt;0),IF('[1]#REF'!$H$5="",TRUE,U652&gt;0),IF('[1]#REF'!$H$6="",TRUE,V652&gt;0),IF('[1]#REF'!$H$7="",TRUE,W652&gt;0)),"ACEITAR PARA PRÓXIMA ANÁLISE","REJEITAR NESTA ETAPA")</f>
        <v>#REF!</v>
      </c>
    </row>
    <row r="653" ht="12.75" hidden="1" customHeight="1" spans="1:24">
      <c r="A653" s="38"/>
      <c r="B653" s="37" t="str">
        <f>'Etapa Seleção (Tit-Abs-Key)'!A652</f>
        <v>REJEITADO</v>
      </c>
      <c r="C653" s="7"/>
      <c r="D653" s="7"/>
      <c r="E653" s="7"/>
      <c r="F653" s="37" t="str">
        <f t="shared" si="0"/>
        <v>DIVERGÊNCIA</v>
      </c>
      <c r="G653" s="6"/>
      <c r="H653" s="6"/>
      <c r="I653" s="6"/>
      <c r="J653" s="6"/>
      <c r="K653" s="6"/>
      <c r="L653" s="6"/>
      <c r="M653" s="6"/>
      <c r="N653" s="6"/>
      <c r="O653" s="6"/>
      <c r="P653" s="6"/>
      <c r="Q653" s="46"/>
      <c r="R653" s="6"/>
      <c r="S653" s="45">
        <v>0</v>
      </c>
      <c r="T653" s="45">
        <v>0</v>
      </c>
      <c r="U653" s="45">
        <v>0</v>
      </c>
      <c r="V653" s="45">
        <v>0</v>
      </c>
      <c r="W653" s="45">
        <v>0</v>
      </c>
      <c r="X653" s="45" t="e">
        <f>IF(AND(IF('[1]#REF'!$H$3="",TRUE,S653&gt;0),IF('[1]#REF'!$H$4="",TRUE,T653&gt;0),IF('[1]#REF'!$H$5="",TRUE,U653&gt;0),IF('[1]#REF'!$H$6="",TRUE,V653&gt;0),IF('[1]#REF'!$H$7="",TRUE,W653&gt;0)),"ACEITAR PARA PRÓXIMA ANÁLISE","REJEITAR NESTA ETAPA")</f>
        <v>#REF!</v>
      </c>
    </row>
    <row r="654" ht="12.75" hidden="1" customHeight="1" spans="1:24">
      <c r="A654" s="38"/>
      <c r="B654" s="37" t="str">
        <f>'Etapa Seleção (Tit-Abs-Key)'!A653</f>
        <v>REJEITADO</v>
      </c>
      <c r="C654" s="7"/>
      <c r="D654" s="7"/>
      <c r="E654" s="7"/>
      <c r="F654" s="37" t="str">
        <f t="shared" si="0"/>
        <v>DIVERGÊNCIA</v>
      </c>
      <c r="G654" s="6"/>
      <c r="H654" s="6"/>
      <c r="I654" s="6"/>
      <c r="J654" s="6"/>
      <c r="K654" s="6"/>
      <c r="L654" s="6"/>
      <c r="M654" s="6"/>
      <c r="N654" s="6"/>
      <c r="O654" s="6"/>
      <c r="P654" s="6"/>
      <c r="Q654" s="6"/>
      <c r="R654" s="6"/>
      <c r="S654" s="45">
        <v>0</v>
      </c>
      <c r="T654" s="45">
        <v>0</v>
      </c>
      <c r="U654" s="45">
        <v>0</v>
      </c>
      <c r="V654" s="45">
        <v>0</v>
      </c>
      <c r="W654" s="45">
        <v>0</v>
      </c>
      <c r="X654" s="45" t="e">
        <f>IF(AND(IF('[1]#REF'!$H$3="",TRUE,S654&gt;0),IF('[1]#REF'!$H$4="",TRUE,T654&gt;0),IF('[1]#REF'!$H$5="",TRUE,U654&gt;0),IF('[1]#REF'!$H$6="",TRUE,V654&gt;0),IF('[1]#REF'!$H$7="",TRUE,W654&gt;0)),"ACEITAR PARA PRÓXIMA ANÁLISE","REJEITAR NESTA ETAPA")</f>
        <v>#REF!</v>
      </c>
    </row>
    <row r="655" ht="12.75" hidden="1" customHeight="1" spans="1:24">
      <c r="A655" s="39"/>
      <c r="B655" s="37" t="str">
        <f>'Etapa Seleção (Tit-Abs-Key)'!A654</f>
        <v>REJEITADO</v>
      </c>
      <c r="C655" s="7"/>
      <c r="D655" s="7"/>
      <c r="E655" s="7"/>
      <c r="F655" s="37" t="str">
        <f t="shared" si="0"/>
        <v>DIVERGÊNCIA</v>
      </c>
      <c r="G655" s="6"/>
      <c r="H655" s="6"/>
      <c r="I655" s="6"/>
      <c r="J655" s="6"/>
      <c r="K655" s="6"/>
      <c r="L655" s="6"/>
      <c r="M655" s="6"/>
      <c r="N655" s="6"/>
      <c r="O655" s="6"/>
      <c r="P655" s="6"/>
      <c r="Q655" s="46"/>
      <c r="R655" s="6"/>
      <c r="S655" s="45">
        <v>0</v>
      </c>
      <c r="T655" s="45">
        <v>0</v>
      </c>
      <c r="U655" s="45">
        <v>0</v>
      </c>
      <c r="V655" s="45">
        <v>0</v>
      </c>
      <c r="W655" s="45">
        <v>0</v>
      </c>
      <c r="X655" s="45" t="e">
        <f>IF(AND(IF('[1]#REF'!$H$3="",TRUE,S655&gt;0),IF('[1]#REF'!$H$4="",TRUE,T655&gt;0),IF('[1]#REF'!$H$5="",TRUE,U655&gt;0),IF('[1]#REF'!$H$6="",TRUE,V655&gt;0),IF('[1]#REF'!$H$7="",TRUE,W655&gt;0)),"ACEITAR PARA PRÓXIMA ANÁLISE","REJEITAR NESTA ETAPA")</f>
        <v>#REF!</v>
      </c>
    </row>
    <row r="656" ht="12.75" hidden="1" customHeight="1" spans="1:24">
      <c r="A656" s="38"/>
      <c r="B656" s="37" t="str">
        <f>'Etapa Seleção (Tit-Abs-Key)'!A655</f>
        <v>REJEITADO</v>
      </c>
      <c r="C656" s="7"/>
      <c r="D656" s="7"/>
      <c r="E656" s="7"/>
      <c r="F656" s="37" t="str">
        <f t="shared" si="0"/>
        <v>DIVERGÊNCIA</v>
      </c>
      <c r="G656" s="6"/>
      <c r="H656" s="6"/>
      <c r="I656" s="6"/>
      <c r="J656" s="6"/>
      <c r="K656" s="6"/>
      <c r="L656" s="6"/>
      <c r="M656" s="6"/>
      <c r="N656" s="6"/>
      <c r="O656" s="6"/>
      <c r="P656" s="6"/>
      <c r="Q656" s="46"/>
      <c r="R656" s="6"/>
      <c r="S656" s="45">
        <v>0</v>
      </c>
      <c r="T656" s="45">
        <v>0</v>
      </c>
      <c r="U656" s="45">
        <v>0</v>
      </c>
      <c r="V656" s="45">
        <v>0</v>
      </c>
      <c r="W656" s="45">
        <v>0</v>
      </c>
      <c r="X656" s="45" t="e">
        <f>IF(AND(IF('[1]#REF'!$H$3="",TRUE,S656&gt;0),IF('[1]#REF'!$H$4="",TRUE,T656&gt;0),IF('[1]#REF'!$H$5="",TRUE,U656&gt;0),IF('[1]#REF'!$H$6="",TRUE,V656&gt;0),IF('[1]#REF'!$H$7="",TRUE,W656&gt;0)),"ACEITAR PARA PRÓXIMA ANÁLISE","REJEITAR NESTA ETAPA")</f>
        <v>#REF!</v>
      </c>
    </row>
    <row r="657" ht="12.75" hidden="1" customHeight="1" spans="1:24">
      <c r="A657" s="38"/>
      <c r="B657" s="37" t="str">
        <f>'Etapa Seleção (Tit-Abs-Key)'!A656</f>
        <v>REJEITADO</v>
      </c>
      <c r="C657" s="7"/>
      <c r="D657" s="7"/>
      <c r="E657" s="7"/>
      <c r="F657" s="37" t="str">
        <f t="shared" si="0"/>
        <v>DIVERGÊNCIA</v>
      </c>
      <c r="G657" s="6"/>
      <c r="H657" s="6"/>
      <c r="I657" s="6"/>
      <c r="J657" s="6"/>
      <c r="K657" s="6"/>
      <c r="L657" s="6"/>
      <c r="M657" s="6"/>
      <c r="N657" s="6"/>
      <c r="O657" s="6"/>
      <c r="P657" s="6"/>
      <c r="Q657" s="46"/>
      <c r="R657" s="6"/>
      <c r="S657" s="45">
        <v>0</v>
      </c>
      <c r="T657" s="45">
        <v>0</v>
      </c>
      <c r="U657" s="45">
        <v>0</v>
      </c>
      <c r="V657" s="45">
        <v>0</v>
      </c>
      <c r="W657" s="45">
        <v>0</v>
      </c>
      <c r="X657" s="45" t="e">
        <f>IF(AND(IF('[1]#REF'!$H$3="",TRUE,S657&gt;0),IF('[1]#REF'!$H$4="",TRUE,T657&gt;0),IF('[1]#REF'!$H$5="",TRUE,U657&gt;0),IF('[1]#REF'!$H$6="",TRUE,V657&gt;0),IF('[1]#REF'!$H$7="",TRUE,W657&gt;0)),"ACEITAR PARA PRÓXIMA ANÁLISE","REJEITAR NESTA ETAPA")</f>
        <v>#REF!</v>
      </c>
    </row>
    <row r="658" ht="12.75" hidden="1" customHeight="1" spans="1:23">
      <c r="A658" s="38"/>
      <c r="B658" s="37" t="str">
        <f>'Etapa Seleção (Tit-Abs-Key)'!A657</f>
        <v>REJEITADO</v>
      </c>
      <c r="C658" s="7"/>
      <c r="D658" s="7"/>
      <c r="E658" s="7"/>
      <c r="F658" s="37" t="str">
        <f t="shared" si="0"/>
        <v>DIVERGÊNCIA</v>
      </c>
      <c r="G658" s="6"/>
      <c r="H658" s="6"/>
      <c r="I658" s="6"/>
      <c r="J658" s="6"/>
      <c r="K658" s="6"/>
      <c r="L658" s="6"/>
      <c r="M658" s="6"/>
      <c r="N658" s="6"/>
      <c r="O658" s="6"/>
      <c r="P658" s="6"/>
      <c r="Q658" s="6"/>
      <c r="R658" s="6"/>
      <c r="S658" s="15">
        <v>0</v>
      </c>
      <c r="T658" s="15">
        <v>0</v>
      </c>
      <c r="U658" s="15">
        <v>0</v>
      </c>
      <c r="V658" s="15">
        <v>0</v>
      </c>
      <c r="W658" s="15">
        <v>0</v>
      </c>
    </row>
    <row r="659" ht="12.75" hidden="1" customHeight="1" spans="1:23">
      <c r="A659" s="39"/>
      <c r="B659" s="37" t="str">
        <f>'Etapa Seleção (Tit-Abs-Key)'!A658</f>
        <v>REJEITADO</v>
      </c>
      <c r="C659" s="7"/>
      <c r="D659" s="7"/>
      <c r="E659" s="7"/>
      <c r="F659" s="37" t="str">
        <f t="shared" si="0"/>
        <v>DIVERGÊNCIA</v>
      </c>
      <c r="G659" s="6"/>
      <c r="H659" s="6"/>
      <c r="I659" s="6"/>
      <c r="J659" s="6"/>
      <c r="K659" s="6"/>
      <c r="L659" s="6"/>
      <c r="M659" s="6"/>
      <c r="N659" s="6"/>
      <c r="O659" s="6"/>
      <c r="P659" s="6"/>
      <c r="Q659" s="6"/>
      <c r="R659" s="6"/>
      <c r="S659" s="15">
        <v>0</v>
      </c>
      <c r="T659" s="15">
        <v>0</v>
      </c>
      <c r="U659" s="15">
        <v>0</v>
      </c>
      <c r="V659" s="15">
        <v>0</v>
      </c>
      <c r="W659" s="15">
        <v>0</v>
      </c>
    </row>
    <row r="660" ht="12.75" hidden="1" customHeight="1" spans="1:23">
      <c r="A660" s="38"/>
      <c r="B660" s="37" t="str">
        <f>'Etapa Seleção (Tit-Abs-Key)'!A659</f>
        <v>REJEITADO</v>
      </c>
      <c r="C660" s="7"/>
      <c r="D660" s="7"/>
      <c r="E660" s="7"/>
      <c r="F660" s="37" t="str">
        <f t="shared" si="0"/>
        <v>DIVERGÊNCIA</v>
      </c>
      <c r="G660" s="6"/>
      <c r="H660" s="6"/>
      <c r="I660" s="6"/>
      <c r="J660" s="6"/>
      <c r="K660" s="6"/>
      <c r="L660" s="6"/>
      <c r="M660" s="6"/>
      <c r="N660" s="6"/>
      <c r="O660" s="6"/>
      <c r="P660" s="6"/>
      <c r="Q660" s="6"/>
      <c r="R660" s="6"/>
      <c r="S660" s="15">
        <v>0</v>
      </c>
      <c r="T660" s="15">
        <v>0</v>
      </c>
      <c r="U660" s="15">
        <v>0</v>
      </c>
      <c r="V660" s="15">
        <v>0</v>
      </c>
      <c r="W660" s="15">
        <v>0</v>
      </c>
    </row>
    <row r="661" ht="12.75" hidden="1" customHeight="1" spans="1:18">
      <c r="A661" s="38"/>
      <c r="B661" s="37" t="str">
        <f>'Etapa Seleção (Tit-Abs-Key)'!A660</f>
        <v>REJEITADO</v>
      </c>
      <c r="C661" s="7"/>
      <c r="D661" s="7"/>
      <c r="E661" s="7"/>
      <c r="F661" s="37" t="str">
        <f t="shared" si="0"/>
        <v>DIVERGÊNCIA</v>
      </c>
      <c r="G661" s="6"/>
      <c r="H661" s="6"/>
      <c r="I661" s="6"/>
      <c r="J661" s="6"/>
      <c r="K661" s="6"/>
      <c r="L661" s="6"/>
      <c r="M661" s="6"/>
      <c r="N661" s="6"/>
      <c r="O661" s="6"/>
      <c r="P661" s="6"/>
      <c r="Q661" s="6"/>
      <c r="R661" s="6"/>
    </row>
    <row r="662" ht="12.75" hidden="1" customHeight="1" spans="1:18">
      <c r="A662" s="38"/>
      <c r="B662" s="37" t="str">
        <f>'Etapa Seleção (Tit-Abs-Key)'!A661</f>
        <v>REJEITADO</v>
      </c>
      <c r="C662" s="7"/>
      <c r="D662" s="7"/>
      <c r="E662" s="7"/>
      <c r="F662" s="37" t="str">
        <f t="shared" si="0"/>
        <v>DIVERGÊNCIA</v>
      </c>
      <c r="G662" s="6"/>
      <c r="H662" s="6"/>
      <c r="I662" s="6"/>
      <c r="J662" s="6"/>
      <c r="K662" s="6"/>
      <c r="L662" s="6"/>
      <c r="M662" s="6"/>
      <c r="N662" s="6"/>
      <c r="O662" s="6"/>
      <c r="P662" s="6"/>
      <c r="Q662" s="6"/>
      <c r="R662" s="6"/>
    </row>
    <row r="663" ht="12.75" hidden="1" customHeight="1" spans="1:18">
      <c r="A663" s="38"/>
      <c r="B663" s="37" t="str">
        <f>'Etapa Seleção (Tit-Abs-Key)'!A662</f>
        <v>REJEITADO</v>
      </c>
      <c r="C663" s="7"/>
      <c r="D663" s="7"/>
      <c r="E663" s="7"/>
      <c r="F663" s="37" t="str">
        <f t="shared" si="0"/>
        <v>DIVERGÊNCIA</v>
      </c>
      <c r="G663" s="6"/>
      <c r="H663" s="6"/>
      <c r="I663" s="6"/>
      <c r="J663" s="6"/>
      <c r="K663" s="6"/>
      <c r="L663" s="6"/>
      <c r="M663" s="6"/>
      <c r="N663" s="6"/>
      <c r="O663" s="6"/>
      <c r="P663" s="6"/>
      <c r="Q663" s="6"/>
      <c r="R663" s="6"/>
    </row>
    <row r="664" ht="12.75" hidden="1" customHeight="1" spans="1:18">
      <c r="A664" s="38"/>
      <c r="B664" s="37" t="str">
        <f>'Etapa Seleção (Tit-Abs-Key)'!A663</f>
        <v>REJEITADO</v>
      </c>
      <c r="C664" s="7"/>
      <c r="D664" s="7"/>
      <c r="E664" s="7"/>
      <c r="F664" s="37" t="str">
        <f t="shared" si="0"/>
        <v>DIVERGÊNCIA</v>
      </c>
      <c r="G664" s="6"/>
      <c r="H664" s="6"/>
      <c r="I664" s="6"/>
      <c r="J664" s="6"/>
      <c r="K664" s="6"/>
      <c r="L664" s="6"/>
      <c r="M664" s="6"/>
      <c r="N664" s="6"/>
      <c r="O664" s="6"/>
      <c r="P664" s="6"/>
      <c r="Q664" s="6"/>
      <c r="R664" s="6"/>
    </row>
    <row r="665" ht="12.75" hidden="1" customHeight="1" spans="1:18">
      <c r="A665" s="38"/>
      <c r="B665" s="37" t="str">
        <f>'Etapa Seleção (Tit-Abs-Key)'!A664</f>
        <v>REJEITADO</v>
      </c>
      <c r="C665" s="7"/>
      <c r="D665" s="7"/>
      <c r="E665" s="7"/>
      <c r="F665" s="37" t="str">
        <f t="shared" si="0"/>
        <v>DIVERGÊNCIA</v>
      </c>
      <c r="G665" s="6"/>
      <c r="H665" s="6"/>
      <c r="I665" s="6"/>
      <c r="J665" s="6"/>
      <c r="K665" s="6"/>
      <c r="L665" s="6"/>
      <c r="M665" s="6"/>
      <c r="N665" s="6"/>
      <c r="O665" s="6"/>
      <c r="P665" s="6"/>
      <c r="Q665" s="6"/>
      <c r="R665" s="6"/>
    </row>
    <row r="666" ht="12.75" hidden="1" customHeight="1" spans="1:18">
      <c r="A666" s="39"/>
      <c r="B666" s="37" t="str">
        <f>'Etapa Seleção (Tit-Abs-Key)'!A665</f>
        <v>REJEITADO</v>
      </c>
      <c r="C666" s="7"/>
      <c r="D666" s="7"/>
      <c r="E666" s="7"/>
      <c r="F666" s="37" t="str">
        <f t="shared" si="0"/>
        <v>DIVERGÊNCIA</v>
      </c>
      <c r="G666" s="6"/>
      <c r="H666" s="6"/>
      <c r="I666" s="6"/>
      <c r="J666" s="6"/>
      <c r="K666" s="6"/>
      <c r="L666" s="6"/>
      <c r="M666" s="6"/>
      <c r="N666" s="6"/>
      <c r="O666" s="6"/>
      <c r="P666" s="6"/>
      <c r="Q666" s="6"/>
      <c r="R666" s="6"/>
    </row>
    <row r="667" ht="12.75" hidden="1" customHeight="1" spans="1:18">
      <c r="A667" s="38"/>
      <c r="B667" s="37" t="str">
        <f>'Etapa Seleção (Tit-Abs-Key)'!A666</f>
        <v>REJEITADO</v>
      </c>
      <c r="C667" s="7"/>
      <c r="D667" s="7"/>
      <c r="E667" s="7"/>
      <c r="F667" s="37" t="str">
        <f t="shared" si="0"/>
        <v>DIVERGÊNCIA</v>
      </c>
      <c r="G667" s="6"/>
      <c r="H667" s="6"/>
      <c r="I667" s="6"/>
      <c r="J667" s="6"/>
      <c r="K667" s="6"/>
      <c r="L667" s="6"/>
      <c r="M667" s="6"/>
      <c r="N667" s="6"/>
      <c r="O667" s="6"/>
      <c r="P667" s="6"/>
      <c r="Q667" s="6"/>
      <c r="R667" s="6"/>
    </row>
    <row r="668" ht="12.75" hidden="1" customHeight="1" spans="1:18">
      <c r="A668" s="38"/>
      <c r="B668" s="37" t="str">
        <f>'Etapa Seleção (Tit-Abs-Key)'!A667</f>
        <v>REJEITADO</v>
      </c>
      <c r="C668" s="7"/>
      <c r="D668" s="7"/>
      <c r="E668" s="7"/>
      <c r="F668" s="37" t="str">
        <f t="shared" si="0"/>
        <v>DIVERGÊNCIA</v>
      </c>
      <c r="G668" s="6"/>
      <c r="H668" s="6"/>
      <c r="I668" s="6"/>
      <c r="J668" s="6"/>
      <c r="K668" s="6"/>
      <c r="L668" s="6"/>
      <c r="M668" s="6"/>
      <c r="N668" s="6"/>
      <c r="O668" s="6"/>
      <c r="P668" s="6"/>
      <c r="Q668" s="6"/>
      <c r="R668" s="6"/>
    </row>
    <row r="669" ht="12.75" hidden="1" customHeight="1" spans="1:18">
      <c r="A669" s="38"/>
      <c r="B669" s="37" t="str">
        <f>'Etapa Seleção (Tit-Abs-Key)'!A668</f>
        <v>REJEITADO</v>
      </c>
      <c r="C669" s="7"/>
      <c r="D669" s="7"/>
      <c r="E669" s="7"/>
      <c r="F669" s="37" t="str">
        <f t="shared" si="0"/>
        <v>DIVERGÊNCIA</v>
      </c>
      <c r="G669" s="6"/>
      <c r="H669" s="6"/>
      <c r="I669" s="6"/>
      <c r="J669" s="6"/>
      <c r="K669" s="6"/>
      <c r="L669" s="6"/>
      <c r="M669" s="6"/>
      <c r="N669" s="6"/>
      <c r="O669" s="6"/>
      <c r="P669" s="6"/>
      <c r="Q669" s="6"/>
      <c r="R669" s="6"/>
    </row>
    <row r="670" ht="12.75" hidden="1" customHeight="1" spans="1:18">
      <c r="A670" s="39"/>
      <c r="B670" s="37" t="str">
        <f>'Etapa Seleção (Tit-Abs-Key)'!A669</f>
        <v>REJEITADO</v>
      </c>
      <c r="C670" s="7"/>
      <c r="D670" s="7"/>
      <c r="E670" s="7"/>
      <c r="F670" s="37" t="str">
        <f t="shared" si="0"/>
        <v>DIVERGÊNCIA</v>
      </c>
      <c r="G670" s="6"/>
      <c r="H670" s="6"/>
      <c r="I670" s="6"/>
      <c r="J670" s="6"/>
      <c r="K670" s="6"/>
      <c r="L670" s="6"/>
      <c r="M670" s="6"/>
      <c r="N670" s="6"/>
      <c r="O670" s="6"/>
      <c r="P670" s="6"/>
      <c r="Q670" s="6"/>
      <c r="R670" s="6"/>
    </row>
    <row r="671" ht="12.75" hidden="1" customHeight="1" spans="1:18">
      <c r="A671" s="38"/>
      <c r="B671" s="37" t="str">
        <f>'Etapa Seleção (Tit-Abs-Key)'!A670</f>
        <v>REJEITADO</v>
      </c>
      <c r="C671" s="7"/>
      <c r="D671" s="7"/>
      <c r="E671" s="7"/>
      <c r="F671" s="37" t="str">
        <f t="shared" si="0"/>
        <v>DIVERGÊNCIA</v>
      </c>
      <c r="G671" s="6"/>
      <c r="H671" s="6"/>
      <c r="I671" s="6"/>
      <c r="J671" s="6"/>
      <c r="K671" s="6"/>
      <c r="L671" s="6"/>
      <c r="M671" s="6"/>
      <c r="N671" s="6"/>
      <c r="O671" s="6"/>
      <c r="P671" s="6"/>
      <c r="Q671" s="6"/>
      <c r="R671" s="6"/>
    </row>
    <row r="672" ht="12.75" hidden="1" customHeight="1" spans="1:18">
      <c r="A672" s="38"/>
      <c r="B672" s="37" t="str">
        <f>'Etapa Seleção (Tit-Abs-Key)'!A671</f>
        <v>REJEITADO</v>
      </c>
      <c r="C672" s="7"/>
      <c r="D672" s="7"/>
      <c r="E672" s="7"/>
      <c r="F672" s="37" t="str">
        <f t="shared" si="0"/>
        <v>DIVERGÊNCIA</v>
      </c>
      <c r="G672" s="6"/>
      <c r="H672" s="6"/>
      <c r="I672" s="6"/>
      <c r="J672" s="6"/>
      <c r="K672" s="6"/>
      <c r="L672" s="6"/>
      <c r="M672" s="6"/>
      <c r="N672" s="6"/>
      <c r="O672" s="6"/>
      <c r="P672" s="6"/>
      <c r="Q672" s="6"/>
      <c r="R672" s="6"/>
    </row>
    <row r="673" ht="12.75" hidden="1" customHeight="1" spans="1:18">
      <c r="A673" s="38"/>
      <c r="B673" s="37" t="str">
        <f>'Etapa Seleção (Tit-Abs-Key)'!A672</f>
        <v>REJEITADO</v>
      </c>
      <c r="C673" s="7"/>
      <c r="D673" s="7"/>
      <c r="E673" s="7"/>
      <c r="F673" s="37" t="str">
        <f t="shared" si="0"/>
        <v>DIVERGÊNCIA</v>
      </c>
      <c r="G673" s="6"/>
      <c r="H673" s="6"/>
      <c r="I673" s="6"/>
      <c r="J673" s="6"/>
      <c r="K673" s="6"/>
      <c r="L673" s="6"/>
      <c r="M673" s="6"/>
      <c r="N673" s="6"/>
      <c r="O673" s="6"/>
      <c r="P673" s="6"/>
      <c r="Q673" s="6"/>
      <c r="R673" s="6"/>
    </row>
    <row r="674" ht="12.75" hidden="1" customHeight="1" spans="1:18">
      <c r="A674" s="39"/>
      <c r="B674" s="37" t="str">
        <f>'Etapa Seleção (Tit-Abs-Key)'!A673</f>
        <v>REJEITADO</v>
      </c>
      <c r="C674" s="7"/>
      <c r="D674" s="7"/>
      <c r="E674" s="7"/>
      <c r="F674" s="37" t="str">
        <f t="shared" si="0"/>
        <v>DIVERGÊNCIA</v>
      </c>
      <c r="G674" s="6"/>
      <c r="H674" s="6"/>
      <c r="I674" s="6"/>
      <c r="J674" s="6"/>
      <c r="K674" s="6"/>
      <c r="L674" s="6"/>
      <c r="M674" s="6"/>
      <c r="N674" s="6"/>
      <c r="O674" s="6"/>
      <c r="P674" s="6"/>
      <c r="Q674" s="6"/>
      <c r="R674" s="6"/>
    </row>
    <row r="675" ht="12.75" hidden="1" customHeight="1" spans="1:18">
      <c r="A675" s="38"/>
      <c r="B675" s="37" t="str">
        <f>'Etapa Seleção (Tit-Abs-Key)'!A674</f>
        <v>REJEITADO</v>
      </c>
      <c r="C675" s="7"/>
      <c r="D675" s="7"/>
      <c r="E675" s="7"/>
      <c r="F675" s="37" t="str">
        <f t="shared" si="0"/>
        <v>DIVERGÊNCIA</v>
      </c>
      <c r="G675" s="6"/>
      <c r="H675" s="6"/>
      <c r="I675" s="6"/>
      <c r="J675" s="6"/>
      <c r="K675" s="6"/>
      <c r="L675" s="6"/>
      <c r="M675" s="6"/>
      <c r="N675" s="6"/>
      <c r="O675" s="6"/>
      <c r="P675" s="6"/>
      <c r="Q675" s="6"/>
      <c r="R675" s="6"/>
    </row>
    <row r="676" ht="12.75" hidden="1" customHeight="1" spans="1:18">
      <c r="A676" s="38"/>
      <c r="B676" s="37" t="str">
        <f>'Etapa Seleção (Tit-Abs-Key)'!A675</f>
        <v>REJEITADO</v>
      </c>
      <c r="C676" s="7"/>
      <c r="D676" s="7"/>
      <c r="E676" s="7"/>
      <c r="F676" s="37" t="str">
        <f t="shared" si="0"/>
        <v>DIVERGÊNCIA</v>
      </c>
      <c r="G676" s="6"/>
      <c r="H676" s="6"/>
      <c r="I676" s="6"/>
      <c r="J676" s="6"/>
      <c r="K676" s="6"/>
      <c r="L676" s="6"/>
      <c r="M676" s="6"/>
      <c r="N676" s="6"/>
      <c r="O676" s="6"/>
      <c r="P676" s="6"/>
      <c r="Q676" s="6"/>
      <c r="R676" s="6"/>
    </row>
    <row r="677" ht="12.75" hidden="1" customHeight="1" spans="1:18">
      <c r="A677" s="38"/>
      <c r="B677" s="37" t="str">
        <f>'Etapa Seleção (Tit-Abs-Key)'!A676</f>
        <v>REJEITADO</v>
      </c>
      <c r="C677" s="7"/>
      <c r="D677" s="7"/>
      <c r="E677" s="7"/>
      <c r="F677" s="37" t="str">
        <f t="shared" si="0"/>
        <v>DIVERGÊNCIA</v>
      </c>
      <c r="G677" s="6"/>
      <c r="H677" s="6"/>
      <c r="I677" s="6"/>
      <c r="J677" s="6"/>
      <c r="K677" s="6"/>
      <c r="L677" s="6"/>
      <c r="M677" s="6"/>
      <c r="N677" s="6"/>
      <c r="O677" s="6"/>
      <c r="P677" s="6"/>
      <c r="Q677" s="6"/>
      <c r="R677" s="6"/>
    </row>
    <row r="678" ht="12.75" hidden="1" customHeight="1" spans="1:18">
      <c r="A678" s="38"/>
      <c r="B678" s="37" t="str">
        <f>'Etapa Seleção (Tit-Abs-Key)'!A677</f>
        <v>REJEITADO</v>
      </c>
      <c r="C678" s="7"/>
      <c r="D678" s="7"/>
      <c r="E678" s="7"/>
      <c r="F678" s="37" t="str">
        <f t="shared" si="0"/>
        <v>DIVERGÊNCIA</v>
      </c>
      <c r="G678" s="6"/>
      <c r="H678" s="6"/>
      <c r="I678" s="6"/>
      <c r="J678" s="6"/>
      <c r="K678" s="6"/>
      <c r="L678" s="6"/>
      <c r="M678" s="6"/>
      <c r="N678" s="6"/>
      <c r="O678" s="6"/>
      <c r="P678" s="6"/>
      <c r="Q678" s="6"/>
      <c r="R678" s="6"/>
    </row>
    <row r="679" ht="12.75" hidden="1" customHeight="1" spans="1:18">
      <c r="A679" s="38"/>
      <c r="B679" s="37" t="str">
        <f>'Etapa Seleção (Tit-Abs-Key)'!A678</f>
        <v>REJEITADO</v>
      </c>
      <c r="C679" s="7"/>
      <c r="D679" s="7"/>
      <c r="E679" s="7"/>
      <c r="F679" s="37" t="str">
        <f t="shared" si="0"/>
        <v>DIVERGÊNCIA</v>
      </c>
      <c r="G679" s="6"/>
      <c r="H679" s="6"/>
      <c r="I679" s="6"/>
      <c r="J679" s="6"/>
      <c r="K679" s="6"/>
      <c r="L679" s="6"/>
      <c r="M679" s="6"/>
      <c r="N679" s="6"/>
      <c r="O679" s="6"/>
      <c r="P679" s="6"/>
      <c r="Q679" s="6"/>
      <c r="R679" s="6"/>
    </row>
    <row r="680" ht="12.75" hidden="1" customHeight="1" spans="1:18">
      <c r="A680" s="38"/>
      <c r="B680" s="37" t="str">
        <f>'Etapa Seleção (Tit-Abs-Key)'!A679</f>
        <v>REJEITADO</v>
      </c>
      <c r="C680" s="7"/>
      <c r="D680" s="7"/>
      <c r="E680" s="7"/>
      <c r="F680" s="37" t="str">
        <f t="shared" si="0"/>
        <v>DIVERGÊNCIA</v>
      </c>
      <c r="G680" s="6"/>
      <c r="H680" s="6"/>
      <c r="I680" s="6"/>
      <c r="J680" s="6"/>
      <c r="K680" s="6"/>
      <c r="L680" s="6"/>
      <c r="M680" s="6"/>
      <c r="N680" s="6"/>
      <c r="O680" s="6"/>
      <c r="P680" s="6"/>
      <c r="Q680" s="6"/>
      <c r="R680" s="6"/>
    </row>
    <row r="681" ht="12.75" hidden="1" customHeight="1" spans="1:18">
      <c r="A681" s="39"/>
      <c r="B681" s="37" t="str">
        <f>'Etapa Seleção (Tit-Abs-Key)'!A680</f>
        <v>REJEITADO</v>
      </c>
      <c r="C681" s="7"/>
      <c r="D681" s="7"/>
      <c r="E681" s="7"/>
      <c r="F681" s="37" t="str">
        <f t="shared" si="0"/>
        <v>DIVERGÊNCIA</v>
      </c>
      <c r="G681" s="6"/>
      <c r="H681" s="6"/>
      <c r="I681" s="6"/>
      <c r="J681" s="6"/>
      <c r="K681" s="6"/>
      <c r="L681" s="6"/>
      <c r="M681" s="6"/>
      <c r="N681" s="6"/>
      <c r="O681" s="6"/>
      <c r="P681" s="6"/>
      <c r="Q681" s="6"/>
      <c r="R681" s="6"/>
    </row>
    <row r="682" ht="12.75" hidden="1" customHeight="1" spans="1:18">
      <c r="A682" s="38"/>
      <c r="B682" s="37" t="str">
        <f>'Etapa Seleção (Tit-Abs-Key)'!A681</f>
        <v>REJEITADO</v>
      </c>
      <c r="C682" s="7"/>
      <c r="D682" s="7"/>
      <c r="E682" s="7"/>
      <c r="F682" s="37" t="str">
        <f t="shared" si="0"/>
        <v>DIVERGÊNCIA</v>
      </c>
      <c r="G682" s="6"/>
      <c r="H682" s="6"/>
      <c r="I682" s="6"/>
      <c r="J682" s="6"/>
      <c r="K682" s="6"/>
      <c r="L682" s="6"/>
      <c r="M682" s="6"/>
      <c r="N682" s="6"/>
      <c r="O682" s="6"/>
      <c r="P682" s="6"/>
      <c r="Q682" s="6"/>
      <c r="R682" s="6"/>
    </row>
    <row r="683" ht="12.75" hidden="1" customHeight="1" spans="1:18">
      <c r="A683" s="38"/>
      <c r="B683" s="37" t="str">
        <f>'Etapa Seleção (Tit-Abs-Key)'!A682</f>
        <v>REJEITADO</v>
      </c>
      <c r="C683" s="7"/>
      <c r="D683" s="7"/>
      <c r="E683" s="7"/>
      <c r="F683" s="37" t="str">
        <f t="shared" si="0"/>
        <v>DIVERGÊNCIA</v>
      </c>
      <c r="G683" s="6"/>
      <c r="H683" s="6"/>
      <c r="I683" s="6"/>
      <c r="J683" s="6"/>
      <c r="K683" s="6"/>
      <c r="L683" s="6"/>
      <c r="M683" s="6"/>
      <c r="N683" s="6"/>
      <c r="O683" s="6"/>
      <c r="P683" s="6"/>
      <c r="Q683" s="6"/>
      <c r="R683" s="6"/>
    </row>
    <row r="684" ht="12.75" hidden="1" customHeight="1" spans="1:18">
      <c r="A684" s="38"/>
      <c r="B684" s="37" t="str">
        <f>'Etapa Seleção (Tit-Abs-Key)'!A683</f>
        <v>REJEITADO</v>
      </c>
      <c r="C684" s="7"/>
      <c r="D684" s="7"/>
      <c r="E684" s="7"/>
      <c r="F684" s="37" t="str">
        <f t="shared" si="0"/>
        <v>DIVERGÊNCIA</v>
      </c>
      <c r="G684" s="6"/>
      <c r="H684" s="6"/>
      <c r="I684" s="6"/>
      <c r="J684" s="6"/>
      <c r="K684" s="6"/>
      <c r="L684" s="6"/>
      <c r="M684" s="6"/>
      <c r="N684" s="6"/>
      <c r="O684" s="6"/>
      <c r="P684" s="6"/>
      <c r="Q684" s="6"/>
      <c r="R684" s="6"/>
    </row>
    <row r="685" ht="12.75" hidden="1" customHeight="1" spans="1:18">
      <c r="A685" s="39"/>
      <c r="B685" s="37" t="str">
        <f>'Etapa Seleção (Tit-Abs-Key)'!A684</f>
        <v>REJEITADO</v>
      </c>
      <c r="C685" s="7"/>
      <c r="D685" s="7"/>
      <c r="E685" s="7"/>
      <c r="F685" s="37" t="str">
        <f t="shared" si="0"/>
        <v>DIVERGÊNCIA</v>
      </c>
      <c r="G685" s="6"/>
      <c r="H685" s="6"/>
      <c r="I685" s="6"/>
      <c r="J685" s="6"/>
      <c r="K685" s="6"/>
      <c r="L685" s="6"/>
      <c r="M685" s="6"/>
      <c r="N685" s="6"/>
      <c r="O685" s="6"/>
      <c r="P685" s="6"/>
      <c r="Q685" s="6"/>
      <c r="R685" s="6"/>
    </row>
    <row r="686" ht="12.75" hidden="1" customHeight="1" spans="1:18">
      <c r="A686" s="38"/>
      <c r="B686" s="37" t="str">
        <f>'Etapa Seleção (Tit-Abs-Key)'!A685</f>
        <v>REJEITADO</v>
      </c>
      <c r="C686" s="7"/>
      <c r="D686" s="7"/>
      <c r="E686" s="7"/>
      <c r="F686" s="37" t="str">
        <f t="shared" si="0"/>
        <v>DIVERGÊNCIA</v>
      </c>
      <c r="G686" s="6"/>
      <c r="H686" s="6"/>
      <c r="I686" s="6"/>
      <c r="J686" s="6"/>
      <c r="K686" s="6"/>
      <c r="L686" s="6"/>
      <c r="M686" s="6"/>
      <c r="N686" s="6"/>
      <c r="O686" s="6"/>
      <c r="P686" s="6"/>
      <c r="Q686" s="6"/>
      <c r="R686" s="6"/>
    </row>
    <row r="687" ht="12.75" hidden="1" customHeight="1" spans="1:18">
      <c r="A687" s="38"/>
      <c r="B687" s="37" t="str">
        <f>'Etapa Seleção (Tit-Abs-Key)'!A686</f>
        <v>REJEITADO</v>
      </c>
      <c r="C687" s="7"/>
      <c r="D687" s="7"/>
      <c r="E687" s="7"/>
      <c r="F687" s="37" t="str">
        <f t="shared" si="0"/>
        <v>DIVERGÊNCIA</v>
      </c>
      <c r="G687" s="6"/>
      <c r="H687" s="6"/>
      <c r="I687" s="6"/>
      <c r="J687" s="6"/>
      <c r="K687" s="6"/>
      <c r="L687" s="6"/>
      <c r="M687" s="6"/>
      <c r="N687" s="6"/>
      <c r="O687" s="6"/>
      <c r="P687" s="6"/>
      <c r="Q687" s="6"/>
      <c r="R687" s="6"/>
    </row>
    <row r="688" ht="12.75" hidden="1" customHeight="1" spans="1:18">
      <c r="A688" s="38"/>
      <c r="B688" s="37" t="str">
        <f>'Etapa Seleção (Tit-Abs-Key)'!A687</f>
        <v>REJEITADO</v>
      </c>
      <c r="C688" s="7"/>
      <c r="D688" s="7"/>
      <c r="E688" s="7"/>
      <c r="F688" s="37" t="str">
        <f t="shared" si="0"/>
        <v>DIVERGÊNCIA</v>
      </c>
      <c r="G688" s="6"/>
      <c r="H688" s="6"/>
      <c r="I688" s="6"/>
      <c r="J688" s="6"/>
      <c r="K688" s="6"/>
      <c r="L688" s="6"/>
      <c r="M688" s="6"/>
      <c r="N688" s="6"/>
      <c r="O688" s="6"/>
      <c r="P688" s="6"/>
      <c r="Q688" s="6"/>
      <c r="R688" s="6"/>
    </row>
    <row r="689" ht="12.75" hidden="1" customHeight="1" spans="1:18">
      <c r="A689" s="39"/>
      <c r="B689" s="37" t="str">
        <f>'Etapa Seleção (Tit-Abs-Key)'!A688</f>
        <v>REJEITADO</v>
      </c>
      <c r="C689" s="7"/>
      <c r="D689" s="7"/>
      <c r="E689" s="7"/>
      <c r="F689" s="37" t="str">
        <f t="shared" si="0"/>
        <v>DIVERGÊNCIA</v>
      </c>
      <c r="G689" s="6"/>
      <c r="H689" s="6"/>
      <c r="I689" s="6"/>
      <c r="J689" s="6"/>
      <c r="K689" s="6"/>
      <c r="L689" s="6"/>
      <c r="M689" s="6"/>
      <c r="N689" s="6"/>
      <c r="O689" s="6"/>
      <c r="P689" s="6"/>
      <c r="Q689" s="6"/>
      <c r="R689" s="6"/>
    </row>
    <row r="690" ht="12.75" hidden="1" customHeight="1" spans="1:18">
      <c r="A690" s="38"/>
      <c r="B690" s="37" t="str">
        <f>'Etapa Seleção (Tit-Abs-Key)'!A689</f>
        <v>REJEITADO</v>
      </c>
      <c r="C690" s="7"/>
      <c r="D690" s="7"/>
      <c r="E690" s="7"/>
      <c r="F690" s="37" t="str">
        <f t="shared" si="0"/>
        <v>DIVERGÊNCIA</v>
      </c>
      <c r="G690" s="6"/>
      <c r="H690" s="6"/>
      <c r="I690" s="6"/>
      <c r="J690" s="6"/>
      <c r="K690" s="6"/>
      <c r="L690" s="6"/>
      <c r="M690" s="6"/>
      <c r="N690" s="6"/>
      <c r="O690" s="6"/>
      <c r="P690" s="6"/>
      <c r="Q690" s="6"/>
      <c r="R690" s="6"/>
    </row>
    <row r="691" ht="12.75" hidden="1" customHeight="1" spans="1:18">
      <c r="A691" s="38"/>
      <c r="B691" s="37" t="str">
        <f>'Etapa Seleção (Tit-Abs-Key)'!A690</f>
        <v>REJEITADO</v>
      </c>
      <c r="C691" s="7"/>
      <c r="D691" s="7"/>
      <c r="E691" s="7"/>
      <c r="F691" s="37" t="str">
        <f t="shared" si="0"/>
        <v>DIVERGÊNCIA</v>
      </c>
      <c r="G691" s="6"/>
      <c r="H691" s="6"/>
      <c r="I691" s="6"/>
      <c r="J691" s="6"/>
      <c r="K691" s="6"/>
      <c r="L691" s="6"/>
      <c r="M691" s="6"/>
      <c r="N691" s="6"/>
      <c r="O691" s="6"/>
      <c r="P691" s="6"/>
      <c r="Q691" s="6"/>
      <c r="R691" s="6"/>
    </row>
    <row r="692" ht="12.75" hidden="1" customHeight="1" spans="1:18">
      <c r="A692" s="38"/>
      <c r="B692" s="37" t="str">
        <f>'Etapa Seleção (Tit-Abs-Key)'!A691</f>
        <v>REJEITADO</v>
      </c>
      <c r="C692" s="7"/>
      <c r="D692" s="7"/>
      <c r="E692" s="7"/>
      <c r="F692" s="37" t="str">
        <f t="shared" si="0"/>
        <v>DIVERGÊNCIA</v>
      </c>
      <c r="G692" s="6"/>
      <c r="H692" s="6"/>
      <c r="I692" s="6"/>
      <c r="J692" s="6"/>
      <c r="K692" s="6"/>
      <c r="L692" s="6"/>
      <c r="M692" s="6"/>
      <c r="N692" s="6"/>
      <c r="O692" s="6"/>
      <c r="P692" s="6"/>
      <c r="Q692" s="6"/>
      <c r="R692" s="6"/>
    </row>
    <row r="693" ht="12.75" hidden="1" customHeight="1" spans="1:18">
      <c r="A693" s="38"/>
      <c r="B693" s="37" t="str">
        <f>'Etapa Seleção (Tit-Abs-Key)'!A692</f>
        <v>REJEITADO</v>
      </c>
      <c r="C693" s="7"/>
      <c r="D693" s="7"/>
      <c r="E693" s="7"/>
      <c r="F693" s="37" t="str">
        <f t="shared" si="0"/>
        <v>DIVERGÊNCIA</v>
      </c>
      <c r="G693" s="6"/>
      <c r="H693" s="6"/>
      <c r="I693" s="6"/>
      <c r="J693" s="6"/>
      <c r="K693" s="6"/>
      <c r="L693" s="6"/>
      <c r="M693" s="6"/>
      <c r="N693" s="6"/>
      <c r="O693" s="6"/>
      <c r="P693" s="6"/>
      <c r="Q693" s="6"/>
      <c r="R693" s="6"/>
    </row>
    <row r="694" ht="12.75" hidden="1" customHeight="1" spans="1:18">
      <c r="A694" s="38"/>
      <c r="B694" s="37" t="str">
        <f>'Etapa Seleção (Tit-Abs-Key)'!A693</f>
        <v>REJEITADO</v>
      </c>
      <c r="C694" s="7"/>
      <c r="D694" s="7"/>
      <c r="E694" s="7"/>
      <c r="F694" s="37" t="str">
        <f t="shared" si="0"/>
        <v>DIVERGÊNCIA</v>
      </c>
      <c r="G694" s="6"/>
      <c r="H694" s="6"/>
      <c r="I694" s="6"/>
      <c r="J694" s="6"/>
      <c r="K694" s="6"/>
      <c r="L694" s="6"/>
      <c r="M694" s="6"/>
      <c r="N694" s="6"/>
      <c r="O694" s="6"/>
      <c r="P694" s="6"/>
      <c r="Q694" s="6"/>
      <c r="R694" s="6"/>
    </row>
    <row r="695" ht="12.75" hidden="1" customHeight="1" spans="1:18">
      <c r="A695" s="38"/>
      <c r="B695" s="37" t="str">
        <f>'Etapa Seleção (Tit-Abs-Key)'!A694</f>
        <v>REJEITADO</v>
      </c>
      <c r="C695" s="7"/>
      <c r="D695" s="7"/>
      <c r="E695" s="7"/>
      <c r="F695" s="37" t="str">
        <f t="shared" si="0"/>
        <v>DIVERGÊNCIA</v>
      </c>
      <c r="G695" s="6"/>
      <c r="H695" s="6"/>
      <c r="I695" s="6"/>
      <c r="J695" s="6"/>
      <c r="K695" s="6"/>
      <c r="L695" s="6"/>
      <c r="M695" s="6"/>
      <c r="N695" s="6"/>
      <c r="O695" s="6"/>
      <c r="P695" s="6"/>
      <c r="Q695" s="6"/>
      <c r="R695" s="6"/>
    </row>
    <row r="696" ht="12.75" hidden="1" customHeight="1" spans="1:18">
      <c r="A696" s="39"/>
      <c r="B696" s="37" t="str">
        <f>'Etapa Seleção (Tit-Abs-Key)'!A695</f>
        <v>REJEITADO</v>
      </c>
      <c r="C696" s="7"/>
      <c r="D696" s="7"/>
      <c r="E696" s="7"/>
      <c r="F696" s="37" t="str">
        <f t="shared" si="0"/>
        <v>DIVERGÊNCIA</v>
      </c>
      <c r="G696" s="6"/>
      <c r="H696" s="6"/>
      <c r="I696" s="6"/>
      <c r="J696" s="6"/>
      <c r="K696" s="6"/>
      <c r="L696" s="6"/>
      <c r="M696" s="6"/>
      <c r="N696" s="6"/>
      <c r="O696" s="6"/>
      <c r="P696" s="6"/>
      <c r="Q696" s="6"/>
      <c r="R696" s="6"/>
    </row>
    <row r="697" ht="12.75" hidden="1" customHeight="1" spans="1:18">
      <c r="A697" s="38"/>
      <c r="B697" s="37" t="str">
        <f>'Etapa Seleção (Tit-Abs-Key)'!A696</f>
        <v>REJEITADO</v>
      </c>
      <c r="C697" s="7"/>
      <c r="D697" s="7"/>
      <c r="E697" s="7"/>
      <c r="F697" s="37" t="str">
        <f t="shared" si="0"/>
        <v>DIVERGÊNCIA</v>
      </c>
      <c r="G697" s="6"/>
      <c r="H697" s="6"/>
      <c r="I697" s="6"/>
      <c r="J697" s="6"/>
      <c r="K697" s="6"/>
      <c r="L697" s="6"/>
      <c r="M697" s="6"/>
      <c r="N697" s="6"/>
      <c r="O697" s="6"/>
      <c r="P697" s="6"/>
      <c r="Q697" s="6"/>
      <c r="R697" s="6"/>
    </row>
    <row r="698" ht="12.75" hidden="1" customHeight="1" spans="1:18">
      <c r="A698" s="38"/>
      <c r="B698" s="37" t="str">
        <f>'Etapa Seleção (Tit-Abs-Key)'!A697</f>
        <v>REJEITADO</v>
      </c>
      <c r="C698" s="7"/>
      <c r="D698" s="7"/>
      <c r="E698" s="7"/>
      <c r="F698" s="37" t="str">
        <f t="shared" si="0"/>
        <v>DIVERGÊNCIA</v>
      </c>
      <c r="G698" s="6"/>
      <c r="H698" s="6"/>
      <c r="I698" s="6"/>
      <c r="J698" s="6"/>
      <c r="K698" s="6"/>
      <c r="L698" s="6"/>
      <c r="M698" s="6"/>
      <c r="N698" s="6"/>
      <c r="O698" s="6"/>
      <c r="P698" s="6"/>
      <c r="Q698" s="6"/>
      <c r="R698" s="6"/>
    </row>
    <row r="699" ht="12.75" hidden="1" customHeight="1" spans="1:18">
      <c r="A699" s="38"/>
      <c r="B699" s="37" t="str">
        <f>'Etapa Seleção (Tit-Abs-Key)'!A698</f>
        <v>REJEITADO</v>
      </c>
      <c r="C699" s="7"/>
      <c r="D699" s="7"/>
      <c r="E699" s="7"/>
      <c r="F699" s="37" t="str">
        <f t="shared" si="0"/>
        <v>DIVERGÊNCIA</v>
      </c>
      <c r="G699" s="6"/>
      <c r="H699" s="6"/>
      <c r="I699" s="6"/>
      <c r="J699" s="6"/>
      <c r="K699" s="6"/>
      <c r="L699" s="6"/>
      <c r="M699" s="6"/>
      <c r="N699" s="6"/>
      <c r="O699" s="6"/>
      <c r="P699" s="6"/>
      <c r="Q699" s="6"/>
      <c r="R699" s="6"/>
    </row>
    <row r="700" ht="12.75" hidden="1" customHeight="1" spans="1:18">
      <c r="A700" s="39"/>
      <c r="B700" s="37" t="str">
        <f>'Etapa Seleção (Tit-Abs-Key)'!A699</f>
        <v>REJEITADO</v>
      </c>
      <c r="C700" s="7"/>
      <c r="D700" s="7"/>
      <c r="E700" s="7"/>
      <c r="F700" s="37" t="str">
        <f t="shared" si="0"/>
        <v>DIVERGÊNCIA</v>
      </c>
      <c r="G700" s="6"/>
      <c r="H700" s="6"/>
      <c r="I700" s="6"/>
      <c r="J700" s="6"/>
      <c r="K700" s="6"/>
      <c r="L700" s="6"/>
      <c r="M700" s="6"/>
      <c r="N700" s="6"/>
      <c r="O700" s="6"/>
      <c r="P700" s="6"/>
      <c r="Q700" s="6"/>
      <c r="R700" s="6"/>
    </row>
    <row r="701" ht="12.75" hidden="1" customHeight="1" spans="1:18">
      <c r="A701" s="38"/>
      <c r="B701" s="37" t="str">
        <f>'Etapa Seleção (Tit-Abs-Key)'!A700</f>
        <v>REJEITADO</v>
      </c>
      <c r="C701" s="7"/>
      <c r="D701" s="7"/>
      <c r="E701" s="7"/>
      <c r="F701" s="37" t="str">
        <f t="shared" si="0"/>
        <v>DIVERGÊNCIA</v>
      </c>
      <c r="G701" s="6"/>
      <c r="H701" s="6"/>
      <c r="I701" s="6"/>
      <c r="J701" s="6"/>
      <c r="K701" s="6"/>
      <c r="L701" s="6"/>
      <c r="M701" s="6"/>
      <c r="N701" s="6"/>
      <c r="O701" s="6"/>
      <c r="P701" s="6"/>
      <c r="Q701" s="6"/>
      <c r="R701" s="6"/>
    </row>
    <row r="702" ht="12.75" hidden="1" customHeight="1" spans="1:18">
      <c r="A702" s="38"/>
      <c r="B702" s="37" t="str">
        <f>'Etapa Seleção (Tit-Abs-Key)'!A701</f>
        <v>REJEITADO</v>
      </c>
      <c r="C702" s="7"/>
      <c r="D702" s="7"/>
      <c r="E702" s="7"/>
      <c r="F702" s="37" t="str">
        <f t="shared" si="0"/>
        <v>DIVERGÊNCIA</v>
      </c>
      <c r="G702" s="6"/>
      <c r="H702" s="6"/>
      <c r="I702" s="6"/>
      <c r="J702" s="6"/>
      <c r="K702" s="6"/>
      <c r="L702" s="6"/>
      <c r="M702" s="6"/>
      <c r="N702" s="6"/>
      <c r="O702" s="6"/>
      <c r="P702" s="6"/>
      <c r="Q702" s="6"/>
      <c r="R702" s="6"/>
    </row>
    <row r="703" ht="12.75" hidden="1" customHeight="1" spans="1:18">
      <c r="A703" s="38"/>
      <c r="B703" s="37" t="str">
        <f>'Etapa Seleção (Tit-Abs-Key)'!A702</f>
        <v>REJEITADO</v>
      </c>
      <c r="C703" s="7"/>
      <c r="D703" s="7"/>
      <c r="E703" s="7"/>
      <c r="F703" s="37" t="str">
        <f t="shared" si="0"/>
        <v>DIVERGÊNCIA</v>
      </c>
      <c r="G703" s="6"/>
      <c r="H703" s="6"/>
      <c r="I703" s="6"/>
      <c r="J703" s="6"/>
      <c r="K703" s="6"/>
      <c r="L703" s="6"/>
      <c r="M703" s="6"/>
      <c r="N703" s="6"/>
      <c r="O703" s="6"/>
      <c r="P703" s="6"/>
      <c r="Q703" s="6"/>
      <c r="R703" s="6"/>
    </row>
    <row r="704" ht="12.75" hidden="1" customHeight="1" spans="1:18">
      <c r="A704" s="39"/>
      <c r="B704" s="37" t="str">
        <f>'Etapa Seleção (Tit-Abs-Key)'!A703</f>
        <v>REJEITADO</v>
      </c>
      <c r="C704" s="7"/>
      <c r="D704" s="7"/>
      <c r="E704" s="7"/>
      <c r="F704" s="37" t="str">
        <f t="shared" si="0"/>
        <v>DIVERGÊNCIA</v>
      </c>
      <c r="G704" s="6"/>
      <c r="H704" s="6"/>
      <c r="I704" s="6"/>
      <c r="J704" s="6"/>
      <c r="K704" s="6"/>
      <c r="L704" s="6"/>
      <c r="M704" s="6"/>
      <c r="N704" s="6"/>
      <c r="O704" s="6"/>
      <c r="P704" s="6"/>
      <c r="Q704" s="6"/>
      <c r="R704" s="6"/>
    </row>
    <row r="705" ht="12.75" hidden="1" customHeight="1" spans="1:18">
      <c r="A705" s="38"/>
      <c r="B705" s="37" t="str">
        <f>'Etapa Seleção (Tit-Abs-Key)'!A704</f>
        <v>REJEITADO</v>
      </c>
      <c r="C705" s="7"/>
      <c r="D705" s="7"/>
      <c r="E705" s="7"/>
      <c r="F705" s="37" t="str">
        <f t="shared" si="0"/>
        <v>DIVERGÊNCIA</v>
      </c>
      <c r="G705" s="6"/>
      <c r="H705" s="6"/>
      <c r="I705" s="6"/>
      <c r="J705" s="6"/>
      <c r="K705" s="6"/>
      <c r="L705" s="6"/>
      <c r="M705" s="6"/>
      <c r="N705" s="6"/>
      <c r="O705" s="6"/>
      <c r="P705" s="6"/>
      <c r="Q705" s="6"/>
      <c r="R705" s="6"/>
    </row>
    <row r="706" ht="12.75" hidden="1" customHeight="1" spans="1:18">
      <c r="A706" s="38"/>
      <c r="B706" s="37" t="str">
        <f>'Etapa Seleção (Tit-Abs-Key)'!A705</f>
        <v>REJEITADO</v>
      </c>
      <c r="C706" s="7"/>
      <c r="D706" s="7"/>
      <c r="E706" s="7"/>
      <c r="F706" s="37" t="str">
        <f t="shared" si="0"/>
        <v>DIVERGÊNCIA</v>
      </c>
      <c r="G706" s="6"/>
      <c r="H706" s="6"/>
      <c r="I706" s="6"/>
      <c r="J706" s="6"/>
      <c r="K706" s="6"/>
      <c r="L706" s="6"/>
      <c r="M706" s="6"/>
      <c r="N706" s="6"/>
      <c r="O706" s="6"/>
      <c r="P706" s="6"/>
      <c r="Q706" s="6"/>
      <c r="R706" s="6"/>
    </row>
    <row r="707" ht="12.75" hidden="1" customHeight="1" spans="1:18">
      <c r="A707" s="38"/>
      <c r="B707" s="37" t="str">
        <f>'Etapa Seleção (Tit-Abs-Key)'!A706</f>
        <v>REJEITADO</v>
      </c>
      <c r="C707" s="7"/>
      <c r="D707" s="7"/>
      <c r="E707" s="7"/>
      <c r="F707" s="37" t="str">
        <f t="shared" si="0"/>
        <v>DIVERGÊNCIA</v>
      </c>
      <c r="G707" s="6"/>
      <c r="H707" s="6"/>
      <c r="I707" s="6"/>
      <c r="J707" s="6"/>
      <c r="K707" s="6"/>
      <c r="L707" s="6"/>
      <c r="M707" s="6"/>
      <c r="N707" s="6"/>
      <c r="O707" s="6"/>
      <c r="P707" s="6"/>
      <c r="Q707" s="6"/>
      <c r="R707" s="6"/>
    </row>
    <row r="708" ht="12.75" hidden="1" customHeight="1" spans="1:18">
      <c r="A708" s="38"/>
      <c r="B708" s="37" t="str">
        <f>'Etapa Seleção (Tit-Abs-Key)'!A707</f>
        <v>REJEITADO</v>
      </c>
      <c r="C708" s="7"/>
      <c r="D708" s="7"/>
      <c r="E708" s="7"/>
      <c r="F708" s="37" t="str">
        <f t="shared" si="0"/>
        <v>DIVERGÊNCIA</v>
      </c>
      <c r="G708" s="6"/>
      <c r="H708" s="6"/>
      <c r="I708" s="6"/>
      <c r="J708" s="6"/>
      <c r="K708" s="6"/>
      <c r="L708" s="6"/>
      <c r="M708" s="6"/>
      <c r="N708" s="6"/>
      <c r="O708" s="6"/>
      <c r="P708" s="6"/>
      <c r="Q708" s="6"/>
      <c r="R708" s="6"/>
    </row>
    <row r="709" ht="12.75" hidden="1" customHeight="1" spans="1:18">
      <c r="A709" s="38"/>
      <c r="B709" s="37" t="str">
        <f>'Etapa Seleção (Tit-Abs-Key)'!A708</f>
        <v>REJEITADO</v>
      </c>
      <c r="C709" s="7"/>
      <c r="D709" s="7"/>
      <c r="E709" s="7"/>
      <c r="F709" s="37" t="str">
        <f t="shared" si="0"/>
        <v>DIVERGÊNCIA</v>
      </c>
      <c r="G709" s="6"/>
      <c r="H709" s="6"/>
      <c r="I709" s="6"/>
      <c r="J709" s="6"/>
      <c r="K709" s="6"/>
      <c r="L709" s="6"/>
      <c r="M709" s="6"/>
      <c r="N709" s="6"/>
      <c r="O709" s="6"/>
      <c r="P709" s="6"/>
      <c r="Q709" s="6"/>
      <c r="R709" s="6"/>
    </row>
    <row r="710" ht="12.75" hidden="1" customHeight="1" spans="1:18">
      <c r="A710" s="38"/>
      <c r="B710" s="37" t="str">
        <f>'Etapa Seleção (Tit-Abs-Key)'!A709</f>
        <v>REJEITADO</v>
      </c>
      <c r="C710" s="7"/>
      <c r="D710" s="7"/>
      <c r="E710" s="7"/>
      <c r="F710" s="37" t="str">
        <f t="shared" si="0"/>
        <v>DIVERGÊNCIA</v>
      </c>
      <c r="G710" s="6"/>
      <c r="H710" s="6"/>
      <c r="I710" s="6"/>
      <c r="J710" s="6"/>
      <c r="K710" s="6"/>
      <c r="L710" s="6"/>
      <c r="M710" s="6"/>
      <c r="N710" s="6"/>
      <c r="O710" s="6"/>
      <c r="P710" s="6"/>
      <c r="Q710" s="6"/>
      <c r="R710" s="6"/>
    </row>
    <row r="711" ht="12.75" hidden="1" customHeight="1" spans="1:18">
      <c r="A711" s="39"/>
      <c r="B711" s="37" t="str">
        <f>'Etapa Seleção (Tit-Abs-Key)'!A710</f>
        <v>REJEITADO</v>
      </c>
      <c r="C711" s="7"/>
      <c r="D711" s="7"/>
      <c r="E711" s="7"/>
      <c r="F711" s="37" t="str">
        <f t="shared" si="0"/>
        <v>DIVERGÊNCIA</v>
      </c>
      <c r="G711" s="6"/>
      <c r="H711" s="6"/>
      <c r="I711" s="6"/>
      <c r="J711" s="6"/>
      <c r="K711" s="6"/>
      <c r="L711" s="6"/>
      <c r="M711" s="6"/>
      <c r="N711" s="6"/>
      <c r="O711" s="6"/>
      <c r="P711" s="6"/>
      <c r="Q711" s="6"/>
      <c r="R711" s="6"/>
    </row>
    <row r="712" ht="12.75" hidden="1" customHeight="1" spans="1:18">
      <c r="A712" s="38"/>
      <c r="B712" s="37" t="str">
        <f>'Etapa Seleção (Tit-Abs-Key)'!A711</f>
        <v>REJEITADO</v>
      </c>
      <c r="C712" s="7"/>
      <c r="D712" s="7"/>
      <c r="E712" s="7"/>
      <c r="F712" s="37" t="str">
        <f t="shared" si="0"/>
        <v>DIVERGÊNCIA</v>
      </c>
      <c r="G712" s="6"/>
      <c r="H712" s="6"/>
      <c r="I712" s="6"/>
      <c r="J712" s="6"/>
      <c r="K712" s="6"/>
      <c r="L712" s="6"/>
      <c r="M712" s="6"/>
      <c r="N712" s="6"/>
      <c r="O712" s="6"/>
      <c r="P712" s="6"/>
      <c r="Q712" s="6"/>
      <c r="R712" s="6"/>
    </row>
    <row r="713" ht="12.75" hidden="1" customHeight="1" spans="1:18">
      <c r="A713" s="38"/>
      <c r="B713" s="37" t="str">
        <f>'Etapa Seleção (Tit-Abs-Key)'!A712</f>
        <v>REJEITADO</v>
      </c>
      <c r="C713" s="7"/>
      <c r="D713" s="7"/>
      <c r="E713" s="7"/>
      <c r="F713" s="37" t="str">
        <f t="shared" si="0"/>
        <v>DIVERGÊNCIA</v>
      </c>
      <c r="G713" s="6"/>
      <c r="H713" s="6"/>
      <c r="I713" s="6"/>
      <c r="J713" s="6"/>
      <c r="K713" s="6"/>
      <c r="L713" s="6"/>
      <c r="M713" s="6"/>
      <c r="N713" s="6"/>
      <c r="O713" s="6"/>
      <c r="P713" s="6"/>
      <c r="Q713" s="6"/>
      <c r="R713" s="6"/>
    </row>
    <row r="714" ht="12.75" hidden="1" customHeight="1" spans="1:18">
      <c r="A714" s="38"/>
      <c r="B714" s="37" t="str">
        <f>'Etapa Seleção (Tit-Abs-Key)'!A713</f>
        <v>REJEITADO</v>
      </c>
      <c r="C714" s="7"/>
      <c r="D714" s="7"/>
      <c r="E714" s="7"/>
      <c r="F714" s="37" t="str">
        <f t="shared" si="0"/>
        <v>DIVERGÊNCIA</v>
      </c>
      <c r="G714" s="6"/>
      <c r="H714" s="6"/>
      <c r="I714" s="6"/>
      <c r="J714" s="6"/>
      <c r="K714" s="6"/>
      <c r="L714" s="6"/>
      <c r="M714" s="6"/>
      <c r="N714" s="6"/>
      <c r="O714" s="6"/>
      <c r="P714" s="6"/>
      <c r="Q714" s="6"/>
      <c r="R714" s="6"/>
    </row>
    <row r="715" ht="12.75" hidden="1" customHeight="1" spans="1:18">
      <c r="A715" s="39"/>
      <c r="B715" s="37" t="str">
        <f>'Etapa Seleção (Tit-Abs-Key)'!A714</f>
        <v>REJEITADO</v>
      </c>
      <c r="C715" s="7"/>
      <c r="D715" s="7"/>
      <c r="E715" s="7"/>
      <c r="F715" s="37" t="str">
        <f t="shared" si="0"/>
        <v>DIVERGÊNCIA</v>
      </c>
      <c r="G715" s="6"/>
      <c r="H715" s="6"/>
      <c r="I715" s="6"/>
      <c r="J715" s="6"/>
      <c r="K715" s="6"/>
      <c r="L715" s="6"/>
      <c r="M715" s="6"/>
      <c r="N715" s="6"/>
      <c r="O715" s="6"/>
      <c r="P715" s="6"/>
      <c r="Q715" s="6"/>
      <c r="R715" s="6"/>
    </row>
    <row r="716" ht="12.75" hidden="1" customHeight="1" spans="1:18">
      <c r="A716" s="38"/>
      <c r="B716" s="37" t="str">
        <f>'Etapa Seleção (Tit-Abs-Key)'!A715</f>
        <v>REJEITADO</v>
      </c>
      <c r="C716" s="7"/>
      <c r="D716" s="7"/>
      <c r="E716" s="7"/>
      <c r="F716" s="37" t="str">
        <f t="shared" si="0"/>
        <v>DIVERGÊNCIA</v>
      </c>
      <c r="G716" s="6"/>
      <c r="H716" s="6"/>
      <c r="I716" s="6"/>
      <c r="J716" s="6"/>
      <c r="K716" s="6"/>
      <c r="L716" s="6"/>
      <c r="M716" s="6"/>
      <c r="N716" s="6"/>
      <c r="O716" s="6"/>
      <c r="P716" s="6"/>
      <c r="Q716" s="6"/>
      <c r="R716" s="6"/>
    </row>
    <row r="717" ht="12.75" hidden="1" customHeight="1" spans="1:18">
      <c r="A717" s="38"/>
      <c r="B717" s="37" t="str">
        <f>'Etapa Seleção (Tit-Abs-Key)'!A716</f>
        <v>REJEITADO</v>
      </c>
      <c r="C717" s="7"/>
      <c r="D717" s="7"/>
      <c r="E717" s="7"/>
      <c r="F717" s="37" t="str">
        <f t="shared" si="0"/>
        <v>DIVERGÊNCIA</v>
      </c>
      <c r="G717" s="6"/>
      <c r="H717" s="6"/>
      <c r="I717" s="6"/>
      <c r="J717" s="6"/>
      <c r="K717" s="6"/>
      <c r="L717" s="6"/>
      <c r="M717" s="6"/>
      <c r="N717" s="6"/>
      <c r="O717" s="6"/>
      <c r="P717" s="6"/>
      <c r="Q717" s="6"/>
      <c r="R717" s="6"/>
    </row>
    <row r="718" ht="12.75" hidden="1" customHeight="1" spans="1:18">
      <c r="A718" s="38"/>
      <c r="B718" s="37" t="str">
        <f>'Etapa Seleção (Tit-Abs-Key)'!A717</f>
        <v>REJEITADO</v>
      </c>
      <c r="C718" s="7"/>
      <c r="D718" s="7"/>
      <c r="E718" s="7"/>
      <c r="F718" s="37" t="str">
        <f t="shared" si="0"/>
        <v>DIVERGÊNCIA</v>
      </c>
      <c r="G718" s="6"/>
      <c r="H718" s="6"/>
      <c r="I718" s="6"/>
      <c r="J718" s="6"/>
      <c r="K718" s="6"/>
      <c r="L718" s="6"/>
      <c r="M718" s="6"/>
      <c r="N718" s="6"/>
      <c r="O718" s="6"/>
      <c r="P718" s="6"/>
      <c r="Q718" s="6"/>
      <c r="R718" s="6"/>
    </row>
    <row r="719" ht="12.75" hidden="1" customHeight="1" spans="1:18">
      <c r="A719" s="39"/>
      <c r="B719" s="37" t="str">
        <f>'Etapa Seleção (Tit-Abs-Key)'!A718</f>
        <v>REJEITADO</v>
      </c>
      <c r="C719" s="7"/>
      <c r="D719" s="7"/>
      <c r="E719" s="7"/>
      <c r="F719" s="37" t="str">
        <f t="shared" si="0"/>
        <v>DIVERGÊNCIA</v>
      </c>
      <c r="G719" s="6"/>
      <c r="H719" s="6"/>
      <c r="I719" s="6"/>
      <c r="J719" s="6"/>
      <c r="K719" s="6"/>
      <c r="L719" s="6"/>
      <c r="M719" s="6"/>
      <c r="N719" s="6"/>
      <c r="O719" s="6"/>
      <c r="P719" s="6"/>
      <c r="Q719" s="6"/>
      <c r="R719" s="6"/>
    </row>
    <row r="720" ht="12.75" hidden="1" customHeight="1" spans="1:18">
      <c r="A720" s="38"/>
      <c r="B720" s="37" t="str">
        <f>'Etapa Seleção (Tit-Abs-Key)'!A719</f>
        <v>REJEITADO</v>
      </c>
      <c r="C720" s="7"/>
      <c r="D720" s="7"/>
      <c r="E720" s="7"/>
      <c r="F720" s="37" t="str">
        <f t="shared" si="0"/>
        <v>DIVERGÊNCIA</v>
      </c>
      <c r="G720" s="6"/>
      <c r="H720" s="6"/>
      <c r="I720" s="6"/>
      <c r="J720" s="6"/>
      <c r="K720" s="6"/>
      <c r="L720" s="6"/>
      <c r="M720" s="6"/>
      <c r="N720" s="6"/>
      <c r="O720" s="6"/>
      <c r="P720" s="6"/>
      <c r="Q720" s="6"/>
      <c r="R720" s="6"/>
    </row>
    <row r="721" ht="12.75" hidden="1" customHeight="1" spans="1:18">
      <c r="A721" s="38"/>
      <c r="B721" s="37" t="str">
        <f>'Etapa Seleção (Tit-Abs-Key)'!A720</f>
        <v>REJEITADO</v>
      </c>
      <c r="C721" s="7"/>
      <c r="D721" s="7"/>
      <c r="E721" s="7"/>
      <c r="F721" s="37" t="str">
        <f t="shared" si="0"/>
        <v>DIVERGÊNCIA</v>
      </c>
      <c r="G721" s="6"/>
      <c r="H721" s="6"/>
      <c r="I721" s="6"/>
      <c r="J721" s="6"/>
      <c r="K721" s="6"/>
      <c r="L721" s="6"/>
      <c r="M721" s="6"/>
      <c r="N721" s="6"/>
      <c r="O721" s="6"/>
      <c r="P721" s="6"/>
      <c r="Q721" s="6"/>
      <c r="R721" s="6"/>
    </row>
    <row r="722" ht="12.75" hidden="1" customHeight="1" spans="1:18">
      <c r="A722" s="38"/>
      <c r="B722" s="37" t="str">
        <f>'Etapa Seleção (Tit-Abs-Key)'!A721</f>
        <v>REJEITADO</v>
      </c>
      <c r="C722" s="7"/>
      <c r="D722" s="7"/>
      <c r="E722" s="7"/>
      <c r="F722" s="37" t="str">
        <f t="shared" si="0"/>
        <v>DIVERGÊNCIA</v>
      </c>
      <c r="G722" s="6"/>
      <c r="H722" s="6"/>
      <c r="I722" s="6"/>
      <c r="J722" s="6"/>
      <c r="K722" s="6"/>
      <c r="L722" s="6"/>
      <c r="M722" s="6"/>
      <c r="N722" s="6"/>
      <c r="O722" s="6"/>
      <c r="P722" s="6"/>
      <c r="Q722" s="6"/>
      <c r="R722" s="6"/>
    </row>
    <row r="723" ht="12.75" hidden="1" customHeight="1" spans="1:18">
      <c r="A723" s="38"/>
      <c r="B723" s="37" t="str">
        <f>'Etapa Seleção (Tit-Abs-Key)'!A722</f>
        <v>REJEITADO</v>
      </c>
      <c r="C723" s="7"/>
      <c r="D723" s="7"/>
      <c r="E723" s="7"/>
      <c r="F723" s="37" t="str">
        <f t="shared" si="0"/>
        <v>DIVERGÊNCIA</v>
      </c>
      <c r="G723" s="6"/>
      <c r="H723" s="6"/>
      <c r="I723" s="6"/>
      <c r="J723" s="6"/>
      <c r="K723" s="6"/>
      <c r="L723" s="6"/>
      <c r="M723" s="6"/>
      <c r="N723" s="6"/>
      <c r="O723" s="6"/>
      <c r="P723" s="6"/>
      <c r="Q723" s="6"/>
      <c r="R723" s="6"/>
    </row>
    <row r="724" ht="12.75" hidden="1" customHeight="1" spans="1:18">
      <c r="A724" s="38"/>
      <c r="B724" s="37" t="str">
        <f>'Etapa Seleção (Tit-Abs-Key)'!A723</f>
        <v>REJEITADO</v>
      </c>
      <c r="C724" s="7"/>
      <c r="D724" s="7"/>
      <c r="E724" s="7"/>
      <c r="F724" s="37" t="str">
        <f t="shared" si="0"/>
        <v>DIVERGÊNCIA</v>
      </c>
      <c r="G724" s="6"/>
      <c r="H724" s="6"/>
      <c r="I724" s="6"/>
      <c r="J724" s="6"/>
      <c r="K724" s="6"/>
      <c r="L724" s="6"/>
      <c r="M724" s="6"/>
      <c r="N724" s="6"/>
      <c r="O724" s="6"/>
      <c r="P724" s="6"/>
      <c r="Q724" s="6"/>
      <c r="R724" s="6"/>
    </row>
    <row r="725" ht="12.75" hidden="1" customHeight="1" spans="1:18">
      <c r="A725" s="38"/>
      <c r="B725" s="37" t="str">
        <f>'Etapa Seleção (Tit-Abs-Key)'!A724</f>
        <v>REJEITADO</v>
      </c>
      <c r="C725" s="7"/>
      <c r="D725" s="7"/>
      <c r="E725" s="7"/>
      <c r="F725" s="37" t="str">
        <f t="shared" si="0"/>
        <v>DIVERGÊNCIA</v>
      </c>
      <c r="G725" s="6"/>
      <c r="H725" s="6"/>
      <c r="I725" s="6"/>
      <c r="J725" s="6"/>
      <c r="K725" s="6"/>
      <c r="L725" s="6"/>
      <c r="M725" s="6"/>
      <c r="N725" s="6"/>
      <c r="O725" s="6"/>
      <c r="P725" s="6"/>
      <c r="Q725" s="6"/>
      <c r="R725" s="6"/>
    </row>
    <row r="726" ht="12.75" hidden="1" customHeight="1" spans="1:18">
      <c r="A726" s="39"/>
      <c r="B726" s="37" t="str">
        <f>'Etapa Seleção (Tit-Abs-Key)'!A725</f>
        <v>REJEITADO</v>
      </c>
      <c r="C726" s="7"/>
      <c r="D726" s="7"/>
      <c r="E726" s="7"/>
      <c r="F726" s="37" t="str">
        <f t="shared" si="0"/>
        <v>DIVERGÊNCIA</v>
      </c>
      <c r="G726" s="6"/>
      <c r="H726" s="6"/>
      <c r="I726" s="6"/>
      <c r="J726" s="6"/>
      <c r="K726" s="6"/>
      <c r="L726" s="6"/>
      <c r="M726" s="6"/>
      <c r="N726" s="6"/>
      <c r="O726" s="6"/>
      <c r="P726" s="6"/>
      <c r="Q726" s="6"/>
      <c r="R726" s="6"/>
    </row>
    <row r="727" ht="12.75" hidden="1" customHeight="1" spans="1:18">
      <c r="A727" s="38"/>
      <c r="B727" s="37" t="str">
        <f>'Etapa Seleção (Tit-Abs-Key)'!A726</f>
        <v>REJEITADO</v>
      </c>
      <c r="C727" s="7"/>
      <c r="D727" s="7"/>
      <c r="E727" s="7"/>
      <c r="F727" s="37" t="str">
        <f t="shared" si="0"/>
        <v>DIVERGÊNCIA</v>
      </c>
      <c r="G727" s="6"/>
      <c r="H727" s="6"/>
      <c r="I727" s="6"/>
      <c r="J727" s="6"/>
      <c r="K727" s="6"/>
      <c r="L727" s="6"/>
      <c r="M727" s="6"/>
      <c r="N727" s="6"/>
      <c r="O727" s="6"/>
      <c r="P727" s="6"/>
      <c r="Q727" s="6"/>
      <c r="R727" s="6"/>
    </row>
    <row r="728" ht="12.75" hidden="1" customHeight="1" spans="1:16">
      <c r="A728" s="38"/>
      <c r="B728" s="37" t="str">
        <f>'Etapa Seleção (Tit-Abs-Key)'!A727</f>
        <v>REJEITADO</v>
      </c>
      <c r="C728" s="7"/>
      <c r="D728" s="7"/>
      <c r="E728" s="7"/>
      <c r="F728" s="37" t="str">
        <f t="shared" si="0"/>
        <v>DIVERGÊNCIA</v>
      </c>
      <c r="G728" s="6"/>
      <c r="H728" s="6"/>
      <c r="I728" s="6"/>
      <c r="J728" s="6"/>
      <c r="K728" s="6"/>
      <c r="L728" s="6"/>
      <c r="M728" s="6"/>
      <c r="N728" s="6"/>
      <c r="O728" s="6"/>
      <c r="P728" s="6"/>
    </row>
    <row r="729" ht="12.75" hidden="1" customHeight="1" spans="1:16">
      <c r="A729" s="38"/>
      <c r="B729" s="37" t="str">
        <f>'Etapa Seleção (Tit-Abs-Key)'!A728</f>
        <v>REJEITADO</v>
      </c>
      <c r="C729" s="7"/>
      <c r="D729" s="7"/>
      <c r="E729" s="7"/>
      <c r="F729" s="37" t="str">
        <f t="shared" si="0"/>
        <v>DIVERGÊNCIA</v>
      </c>
      <c r="G729" s="6"/>
      <c r="H729" s="6"/>
      <c r="I729" s="6"/>
      <c r="J729" s="6"/>
      <c r="K729" s="6"/>
      <c r="L729" s="6"/>
      <c r="M729" s="6"/>
      <c r="N729" s="6"/>
      <c r="O729" s="6"/>
      <c r="P729" s="6"/>
    </row>
    <row r="730" ht="12.75" hidden="1" customHeight="1" spans="1:16">
      <c r="A730" s="39"/>
      <c r="B730" s="37" t="str">
        <f>'Etapa Seleção (Tit-Abs-Key)'!A729</f>
        <v>REJEITADO</v>
      </c>
      <c r="C730" s="7"/>
      <c r="D730" s="7"/>
      <c r="E730" s="7"/>
      <c r="F730" s="37" t="str">
        <f t="shared" si="0"/>
        <v>DIVERGÊNCIA</v>
      </c>
      <c r="G730" s="6"/>
      <c r="H730" s="6"/>
      <c r="I730" s="6"/>
      <c r="J730" s="6"/>
      <c r="K730" s="6"/>
      <c r="L730" s="6"/>
      <c r="M730" s="6"/>
      <c r="N730" s="6"/>
      <c r="O730" s="6"/>
      <c r="P730" s="6"/>
    </row>
    <row r="731" ht="12.75" hidden="1" customHeight="1" spans="1:16">
      <c r="A731" s="38"/>
      <c r="B731" s="37" t="str">
        <f>'Etapa Seleção (Tit-Abs-Key)'!A730</f>
        <v>REJEITADO</v>
      </c>
      <c r="C731" s="7"/>
      <c r="D731" s="7"/>
      <c r="E731" s="7"/>
      <c r="F731" s="37" t="str">
        <f t="shared" si="0"/>
        <v>DIVERGÊNCIA</v>
      </c>
      <c r="G731" s="6"/>
      <c r="H731" s="6"/>
      <c r="I731" s="6"/>
      <c r="J731" s="6"/>
      <c r="K731" s="6"/>
      <c r="L731" s="6"/>
      <c r="M731" s="6"/>
      <c r="N731" s="6"/>
      <c r="O731" s="6"/>
      <c r="P731" s="6"/>
    </row>
    <row r="732" ht="12.75" hidden="1" customHeight="1" spans="1:16">
      <c r="A732" s="38"/>
      <c r="B732" s="37" t="str">
        <f>'Etapa Seleção (Tit-Abs-Key)'!A731</f>
        <v>REJEITADO</v>
      </c>
      <c r="C732" s="7"/>
      <c r="D732" s="7"/>
      <c r="E732" s="7"/>
      <c r="F732" s="37" t="str">
        <f t="shared" si="0"/>
        <v>DIVERGÊNCIA</v>
      </c>
      <c r="G732" s="6"/>
      <c r="H732" s="6"/>
      <c r="I732" s="6"/>
      <c r="J732" s="6"/>
      <c r="K732" s="6"/>
      <c r="L732" s="6"/>
      <c r="M732" s="6"/>
      <c r="N732" s="6"/>
      <c r="O732" s="6"/>
      <c r="P732" s="6"/>
    </row>
    <row r="733" ht="12.75" hidden="1" customHeight="1" spans="1:16">
      <c r="A733" s="38"/>
      <c r="B733" s="37" t="str">
        <f>'Etapa Seleção (Tit-Abs-Key)'!A732</f>
        <v>REJEITADO</v>
      </c>
      <c r="C733" s="7"/>
      <c r="D733" s="7"/>
      <c r="E733" s="7"/>
      <c r="F733" s="37" t="str">
        <f t="shared" si="0"/>
        <v>DIVERGÊNCIA</v>
      </c>
      <c r="G733" s="6"/>
      <c r="H733" s="6"/>
      <c r="I733" s="6"/>
      <c r="J733" s="6"/>
      <c r="K733" s="6"/>
      <c r="L733" s="6"/>
      <c r="M733" s="6"/>
      <c r="N733" s="6"/>
      <c r="O733" s="6"/>
      <c r="P733" s="6"/>
    </row>
    <row r="734" ht="12.75" hidden="1" customHeight="1" spans="1:16">
      <c r="A734" s="39"/>
      <c r="B734" s="37" t="str">
        <f>'Etapa Seleção (Tit-Abs-Key)'!A733</f>
        <v>REJEITADO</v>
      </c>
      <c r="C734" s="7"/>
      <c r="D734" s="7"/>
      <c r="E734" s="7"/>
      <c r="F734" s="37" t="str">
        <f t="shared" si="0"/>
        <v>DIVERGÊNCIA</v>
      </c>
      <c r="G734" s="6"/>
      <c r="H734" s="6"/>
      <c r="I734" s="6"/>
      <c r="J734" s="6"/>
      <c r="K734" s="6"/>
      <c r="L734" s="6"/>
      <c r="M734" s="6"/>
      <c r="N734" s="6"/>
      <c r="O734" s="6"/>
      <c r="P734" s="6"/>
    </row>
    <row r="735" ht="12.75" hidden="1" customHeight="1" spans="1:16">
      <c r="A735" s="38"/>
      <c r="B735" s="37" t="str">
        <f>'Etapa Seleção (Tit-Abs-Key)'!A734</f>
        <v>REJEITADO</v>
      </c>
      <c r="C735" s="7"/>
      <c r="D735" s="7"/>
      <c r="E735" s="7"/>
      <c r="F735" s="37" t="str">
        <f t="shared" si="0"/>
        <v>DIVERGÊNCIA</v>
      </c>
      <c r="G735" s="6"/>
      <c r="H735" s="6"/>
      <c r="I735" s="6"/>
      <c r="J735" s="6"/>
      <c r="K735" s="6"/>
      <c r="L735" s="6"/>
      <c r="M735" s="6"/>
      <c r="N735" s="6"/>
      <c r="O735" s="6"/>
      <c r="P735" s="6"/>
    </row>
    <row r="736" ht="12.75" hidden="1" customHeight="1" spans="1:12">
      <c r="A736" s="38"/>
      <c r="B736" s="37" t="str">
        <f>'Etapa Seleção (Tit-Abs-Key)'!A735</f>
        <v>REJEITADO</v>
      </c>
      <c r="C736" s="7"/>
      <c r="D736" s="7"/>
      <c r="E736" s="7"/>
      <c r="F736" s="37" t="str">
        <f t="shared" si="0"/>
        <v>DIVERGÊNCIA</v>
      </c>
      <c r="G736" s="6"/>
      <c r="H736" s="6"/>
      <c r="I736" s="6"/>
      <c r="J736" s="6"/>
      <c r="K736" s="6"/>
      <c r="L736" s="6"/>
    </row>
    <row r="737" ht="12.75" hidden="1" customHeight="1" spans="1:12">
      <c r="A737" s="38"/>
      <c r="B737" s="37" t="str">
        <f>'Etapa Seleção (Tit-Abs-Key)'!A736</f>
        <v>REJEITADO</v>
      </c>
      <c r="C737" s="7"/>
      <c r="D737" s="7"/>
      <c r="E737" s="7"/>
      <c r="F737" s="37" t="str">
        <f t="shared" si="0"/>
        <v>DIVERGÊNCIA</v>
      </c>
      <c r="G737" s="6"/>
      <c r="H737" s="6"/>
      <c r="I737" s="6"/>
      <c r="J737" s="6"/>
      <c r="K737" s="6"/>
      <c r="L737" s="6"/>
    </row>
    <row r="738" ht="12.75" hidden="1" customHeight="1" spans="1:12">
      <c r="A738" s="38"/>
      <c r="B738" s="37" t="str">
        <f>'Etapa Seleção (Tit-Abs-Key)'!A737</f>
        <v>REJEITADO</v>
      </c>
      <c r="C738" s="7"/>
      <c r="D738" s="7"/>
      <c r="E738" s="7"/>
      <c r="F738" s="37" t="str">
        <f t="shared" si="0"/>
        <v>DIVERGÊNCIA</v>
      </c>
      <c r="G738" s="6"/>
      <c r="H738" s="6"/>
      <c r="I738" s="6"/>
      <c r="J738" s="6"/>
      <c r="K738" s="6"/>
      <c r="L738" s="6"/>
    </row>
    <row r="739" ht="12.75" hidden="1" customHeight="1" spans="1:12">
      <c r="A739" s="38"/>
      <c r="B739" s="37" t="str">
        <f>'Etapa Seleção (Tit-Abs-Key)'!A738</f>
        <v>REJEITADO</v>
      </c>
      <c r="C739" s="7"/>
      <c r="D739" s="7"/>
      <c r="E739" s="7"/>
      <c r="F739" s="37" t="str">
        <f t="shared" si="0"/>
        <v>DIVERGÊNCIA</v>
      </c>
      <c r="G739" s="6"/>
      <c r="H739" s="6"/>
      <c r="I739" s="6"/>
      <c r="J739" s="6"/>
      <c r="K739" s="6"/>
      <c r="L739" s="6"/>
    </row>
    <row r="740" ht="12.75" hidden="1" customHeight="1" spans="1:12">
      <c r="A740" s="38"/>
      <c r="B740" s="37" t="str">
        <f>'Etapa Seleção (Tit-Abs-Key)'!A739</f>
        <v>REJEITADO</v>
      </c>
      <c r="C740" s="7"/>
      <c r="D740" s="7"/>
      <c r="E740" s="7"/>
      <c r="F740" s="37" t="str">
        <f t="shared" si="0"/>
        <v>DIVERGÊNCIA</v>
      </c>
      <c r="G740" s="6"/>
      <c r="H740" s="6"/>
      <c r="I740" s="6"/>
      <c r="J740" s="6"/>
      <c r="K740" s="6"/>
      <c r="L740" s="6"/>
    </row>
    <row r="741" ht="12.75" hidden="1" customHeight="1" spans="1:12">
      <c r="A741" s="39"/>
      <c r="B741" s="37" t="str">
        <f>'Etapa Seleção (Tit-Abs-Key)'!A740</f>
        <v>REJEITADO</v>
      </c>
      <c r="C741" s="7"/>
      <c r="D741" s="7"/>
      <c r="E741" s="7"/>
      <c r="F741" s="37" t="str">
        <f t="shared" si="0"/>
        <v>DIVERGÊNCIA</v>
      </c>
      <c r="G741" s="6"/>
      <c r="H741" s="6"/>
      <c r="I741" s="6"/>
      <c r="J741" s="6"/>
      <c r="K741" s="6"/>
      <c r="L741" s="6"/>
    </row>
    <row r="742" ht="12.75" hidden="1" customHeight="1" spans="1:12">
      <c r="A742" s="38"/>
      <c r="B742" s="37" t="str">
        <f>'Etapa Seleção (Tit-Abs-Key)'!A741</f>
        <v>REJEITADO</v>
      </c>
      <c r="C742" s="7"/>
      <c r="D742" s="7"/>
      <c r="E742" s="7"/>
      <c r="F742" s="37" t="str">
        <f t="shared" si="0"/>
        <v>DIVERGÊNCIA</v>
      </c>
      <c r="G742" s="6"/>
      <c r="H742" s="6"/>
      <c r="I742" s="6"/>
      <c r="J742" s="6"/>
      <c r="K742" s="6"/>
      <c r="L742" s="6"/>
    </row>
    <row r="743" ht="12.75" hidden="1" customHeight="1" spans="1:12">
      <c r="A743" s="38"/>
      <c r="B743" s="37" t="str">
        <f>'Etapa Seleção (Tit-Abs-Key)'!A742</f>
        <v>REJEITADO</v>
      </c>
      <c r="C743" s="7"/>
      <c r="D743" s="7"/>
      <c r="E743" s="7"/>
      <c r="F743" s="37" t="str">
        <f t="shared" si="0"/>
        <v>DIVERGÊNCIA</v>
      </c>
      <c r="G743" s="6"/>
      <c r="H743" s="6"/>
      <c r="I743" s="6"/>
      <c r="J743" s="6"/>
      <c r="K743" s="6"/>
      <c r="L743" s="6"/>
    </row>
    <row r="744" ht="12.75" hidden="1" customHeight="1" spans="1:12">
      <c r="A744" s="38"/>
      <c r="B744" s="37" t="str">
        <f>'Etapa Seleção (Tit-Abs-Key)'!A743</f>
        <v>REJEITADO</v>
      </c>
      <c r="C744" s="7"/>
      <c r="D744" s="7"/>
      <c r="E744" s="7"/>
      <c r="F744" s="37" t="str">
        <f t="shared" si="0"/>
        <v>DIVERGÊNCIA</v>
      </c>
      <c r="G744" s="6"/>
      <c r="H744" s="6"/>
      <c r="I744" s="6"/>
      <c r="J744" s="6"/>
      <c r="K744" s="6"/>
      <c r="L744" s="6"/>
    </row>
    <row r="745" ht="12.75" hidden="1" customHeight="1" spans="1:12">
      <c r="A745" s="39"/>
      <c r="B745" s="37" t="str">
        <f>'Etapa Seleção (Tit-Abs-Key)'!A744</f>
        <v>REJEITADO</v>
      </c>
      <c r="C745" s="7"/>
      <c r="D745" s="7"/>
      <c r="E745" s="7"/>
      <c r="F745" s="37" t="str">
        <f t="shared" si="0"/>
        <v>DIVERGÊNCIA</v>
      </c>
      <c r="G745" s="6"/>
      <c r="H745" s="6"/>
      <c r="I745" s="6"/>
      <c r="J745" s="6"/>
      <c r="K745" s="6"/>
      <c r="L745" s="6"/>
    </row>
    <row r="746" ht="12.75" hidden="1" customHeight="1" spans="1:12">
      <c r="A746" s="38"/>
      <c r="B746" s="37" t="str">
        <f>'Etapa Seleção (Tit-Abs-Key)'!A745</f>
        <v>REJEITADO</v>
      </c>
      <c r="C746" s="7"/>
      <c r="D746" s="7"/>
      <c r="E746" s="7"/>
      <c r="F746" s="37" t="str">
        <f t="shared" si="0"/>
        <v>DIVERGÊNCIA</v>
      </c>
      <c r="G746" s="6"/>
      <c r="H746" s="6"/>
      <c r="I746" s="6"/>
      <c r="J746" s="6"/>
      <c r="K746" s="6"/>
      <c r="L746" s="6"/>
    </row>
    <row r="747" ht="12.75" hidden="1" customHeight="1" spans="1:12">
      <c r="A747" s="38"/>
      <c r="B747" s="37" t="str">
        <f>'Etapa Seleção (Tit-Abs-Key)'!A746</f>
        <v>REJEITADO</v>
      </c>
      <c r="C747" s="7"/>
      <c r="D747" s="7"/>
      <c r="E747" s="7"/>
      <c r="F747" s="37" t="str">
        <f t="shared" si="0"/>
        <v>DIVERGÊNCIA</v>
      </c>
      <c r="G747" s="6"/>
      <c r="H747" s="6"/>
      <c r="I747" s="6"/>
      <c r="J747" s="6"/>
      <c r="K747" s="6"/>
      <c r="L747" s="6"/>
    </row>
    <row r="748" ht="12.75" hidden="1" customHeight="1" spans="1:12">
      <c r="A748" s="38"/>
      <c r="B748" s="37" t="str">
        <f>'Etapa Seleção (Tit-Abs-Key)'!A747</f>
        <v>REJEITADO</v>
      </c>
      <c r="C748" s="7"/>
      <c r="D748" s="7"/>
      <c r="E748" s="7"/>
      <c r="F748" s="37" t="str">
        <f t="shared" si="0"/>
        <v>DIVERGÊNCIA</v>
      </c>
      <c r="G748" s="6"/>
      <c r="H748" s="6"/>
      <c r="I748" s="6"/>
      <c r="J748" s="6"/>
      <c r="K748" s="6"/>
      <c r="L748" s="6"/>
    </row>
    <row r="749" ht="12.75" hidden="1" customHeight="1" spans="1:12">
      <c r="A749" s="39"/>
      <c r="B749" s="37" t="str">
        <f>'Etapa Seleção (Tit-Abs-Key)'!A748</f>
        <v>REJEITADO</v>
      </c>
      <c r="C749" s="7"/>
      <c r="D749" s="7"/>
      <c r="E749" s="7"/>
      <c r="F749" s="37" t="str">
        <f t="shared" si="0"/>
        <v>DIVERGÊNCIA</v>
      </c>
      <c r="G749" s="6"/>
      <c r="H749" s="6"/>
      <c r="I749" s="6"/>
      <c r="J749" s="6"/>
      <c r="K749" s="6"/>
      <c r="L749" s="6"/>
    </row>
    <row r="750" ht="12.75" hidden="1" customHeight="1" spans="1:12">
      <c r="A750" s="38"/>
      <c r="B750" s="37" t="str">
        <f>'Etapa Seleção (Tit-Abs-Key)'!A749</f>
        <v>REJEITADO</v>
      </c>
      <c r="C750" s="7"/>
      <c r="D750" s="7"/>
      <c r="E750" s="7"/>
      <c r="F750" s="37" t="str">
        <f t="shared" si="0"/>
        <v>DIVERGÊNCIA</v>
      </c>
      <c r="G750" s="6"/>
      <c r="H750" s="6"/>
      <c r="I750" s="6"/>
      <c r="J750" s="6"/>
      <c r="K750" s="6"/>
      <c r="L750" s="6"/>
    </row>
    <row r="751" ht="12.75" hidden="1" customHeight="1" spans="1:12">
      <c r="A751" s="38"/>
      <c r="B751" s="37" t="str">
        <f>'Etapa Seleção (Tit-Abs-Key)'!A750</f>
        <v>REJEITADO</v>
      </c>
      <c r="C751" s="7"/>
      <c r="D751" s="7"/>
      <c r="E751" s="7"/>
      <c r="F751" s="37" t="str">
        <f t="shared" si="0"/>
        <v>DIVERGÊNCIA</v>
      </c>
      <c r="G751" s="6"/>
      <c r="H751" s="6"/>
      <c r="I751" s="6"/>
      <c r="J751" s="6"/>
      <c r="K751" s="6"/>
      <c r="L751" s="6"/>
    </row>
    <row r="752" ht="12.75" hidden="1" customHeight="1" spans="1:12">
      <c r="A752" s="38"/>
      <c r="B752" s="37" t="str">
        <f>'Etapa Seleção (Tit-Abs-Key)'!A751</f>
        <v>REJEITADO</v>
      </c>
      <c r="C752" s="7"/>
      <c r="D752" s="7"/>
      <c r="E752" s="7"/>
      <c r="F752" s="37" t="str">
        <f t="shared" si="0"/>
        <v>DIVERGÊNCIA</v>
      </c>
      <c r="G752" s="6"/>
      <c r="H752" s="6"/>
      <c r="I752" s="6"/>
      <c r="J752" s="6"/>
      <c r="K752" s="6"/>
      <c r="L752" s="6"/>
    </row>
    <row r="753" ht="12.75" hidden="1" customHeight="1" spans="1:12">
      <c r="A753" s="38"/>
      <c r="B753" s="37" t="str">
        <f>'Etapa Seleção (Tit-Abs-Key)'!A752</f>
        <v>REJEITADO</v>
      </c>
      <c r="C753" s="7"/>
      <c r="D753" s="7"/>
      <c r="E753" s="7"/>
      <c r="F753" s="37" t="str">
        <f t="shared" si="0"/>
        <v>DIVERGÊNCIA</v>
      </c>
      <c r="G753" s="6"/>
      <c r="H753" s="6"/>
      <c r="I753" s="6"/>
      <c r="J753" s="6"/>
      <c r="K753" s="6"/>
      <c r="L753" s="6"/>
    </row>
    <row r="754" ht="12.75" hidden="1" customHeight="1" spans="1:12">
      <c r="A754" s="38"/>
      <c r="B754" s="37" t="str">
        <f>'Etapa Seleção (Tit-Abs-Key)'!A753</f>
        <v>REJEITADO</v>
      </c>
      <c r="C754" s="7"/>
      <c r="D754" s="7"/>
      <c r="E754" s="7"/>
      <c r="F754" s="37" t="str">
        <f t="shared" si="0"/>
        <v>DIVERGÊNCIA</v>
      </c>
      <c r="G754" s="6"/>
      <c r="H754" s="6"/>
      <c r="I754" s="6"/>
      <c r="J754" s="6"/>
      <c r="K754" s="6"/>
      <c r="L754" s="6"/>
    </row>
    <row r="755" ht="12.75" hidden="1" customHeight="1" spans="1:12">
      <c r="A755" s="38"/>
      <c r="B755" s="37" t="str">
        <f>'Etapa Seleção (Tit-Abs-Key)'!A754</f>
        <v>REJEITADO</v>
      </c>
      <c r="C755" s="7"/>
      <c r="D755" s="7"/>
      <c r="E755" s="7"/>
      <c r="F755" s="37" t="str">
        <f t="shared" si="0"/>
        <v>DIVERGÊNCIA</v>
      </c>
      <c r="G755" s="6"/>
      <c r="H755" s="6"/>
      <c r="I755" s="6"/>
      <c r="J755" s="6"/>
      <c r="K755" s="6"/>
      <c r="L755" s="6"/>
    </row>
    <row r="756" ht="12.75" hidden="1" customHeight="1" spans="1:12">
      <c r="A756" s="39"/>
      <c r="B756" s="37" t="str">
        <f>'Etapa Seleção (Tit-Abs-Key)'!A755</f>
        <v>REJEITADO</v>
      </c>
      <c r="C756" s="7"/>
      <c r="D756" s="7"/>
      <c r="E756" s="7"/>
      <c r="F756" s="37" t="str">
        <f t="shared" si="0"/>
        <v>DIVERGÊNCIA</v>
      </c>
      <c r="G756" s="6"/>
      <c r="H756" s="6"/>
      <c r="I756" s="6"/>
      <c r="J756" s="6"/>
      <c r="K756" s="6"/>
      <c r="L756" s="6"/>
    </row>
    <row r="757" ht="12.75" hidden="1" customHeight="1" spans="1:12">
      <c r="A757" s="38"/>
      <c r="B757" s="37" t="str">
        <f>'Etapa Seleção (Tit-Abs-Key)'!A756</f>
        <v>REJEITADO</v>
      </c>
      <c r="C757" s="7"/>
      <c r="D757" s="7"/>
      <c r="E757" s="7"/>
      <c r="F757" s="37" t="str">
        <f t="shared" si="0"/>
        <v>DIVERGÊNCIA</v>
      </c>
      <c r="G757" s="6"/>
      <c r="H757" s="6"/>
      <c r="I757" s="6"/>
      <c r="J757" s="6"/>
      <c r="K757" s="6"/>
      <c r="L757" s="6"/>
    </row>
    <row r="758" ht="12.75" hidden="1" customHeight="1" spans="1:12">
      <c r="A758" s="38"/>
      <c r="B758" s="37" t="str">
        <f>'Etapa Seleção (Tit-Abs-Key)'!A757</f>
        <v>REJEITADO</v>
      </c>
      <c r="C758" s="7"/>
      <c r="D758" s="7"/>
      <c r="E758" s="7"/>
      <c r="F758" s="37" t="str">
        <f t="shared" si="0"/>
        <v>DIVERGÊNCIA</v>
      </c>
      <c r="G758" s="6"/>
      <c r="H758" s="6"/>
      <c r="I758" s="6"/>
      <c r="J758" s="6"/>
      <c r="K758" s="6"/>
      <c r="L758" s="6"/>
    </row>
    <row r="759" ht="12.75" hidden="1" customHeight="1" spans="1:12">
      <c r="A759" s="38"/>
      <c r="B759" s="37" t="str">
        <f>'Etapa Seleção (Tit-Abs-Key)'!A758</f>
        <v>REJEITADO</v>
      </c>
      <c r="C759" s="7"/>
      <c r="D759" s="7"/>
      <c r="E759" s="7"/>
      <c r="F759" s="37" t="str">
        <f t="shared" si="0"/>
        <v>DIVERGÊNCIA</v>
      </c>
      <c r="G759" s="6"/>
      <c r="H759" s="6"/>
      <c r="I759" s="6"/>
      <c r="J759" s="6"/>
      <c r="K759" s="6"/>
      <c r="L759" s="6"/>
    </row>
    <row r="760" ht="12.75" hidden="1" customHeight="1" spans="1:12">
      <c r="A760" s="39"/>
      <c r="B760" s="37" t="str">
        <f>'Etapa Seleção (Tit-Abs-Key)'!A759</f>
        <v>REJEITADO</v>
      </c>
      <c r="C760" s="7"/>
      <c r="D760" s="7"/>
      <c r="E760" s="7"/>
      <c r="F760" s="37" t="str">
        <f t="shared" si="0"/>
        <v>DIVERGÊNCIA</v>
      </c>
      <c r="G760" s="6"/>
      <c r="H760" s="6"/>
      <c r="I760" s="6"/>
      <c r="J760" s="6"/>
      <c r="K760" s="6"/>
      <c r="L760" s="6"/>
    </row>
    <row r="761" ht="12.75" hidden="1" customHeight="1" spans="1:12">
      <c r="A761" s="38"/>
      <c r="B761" s="37" t="str">
        <f>'Etapa Seleção (Tit-Abs-Key)'!A760</f>
        <v>REJEITADO</v>
      </c>
      <c r="C761" s="7"/>
      <c r="D761" s="7"/>
      <c r="E761" s="7"/>
      <c r="F761" s="37" t="str">
        <f t="shared" si="0"/>
        <v>DIVERGÊNCIA</v>
      </c>
      <c r="G761" s="6"/>
      <c r="H761" s="6"/>
      <c r="I761" s="6"/>
      <c r="J761" s="6"/>
      <c r="K761" s="6"/>
      <c r="L761" s="6"/>
    </row>
    <row r="762" ht="12.75" hidden="1" customHeight="1" spans="1:12">
      <c r="A762" s="38"/>
      <c r="B762" s="37" t="str">
        <f>'Etapa Seleção (Tit-Abs-Key)'!A761</f>
        <v>REJEITADO</v>
      </c>
      <c r="C762" s="7"/>
      <c r="D762" s="7"/>
      <c r="E762" s="7"/>
      <c r="F762" s="37" t="str">
        <f t="shared" si="0"/>
        <v>DIVERGÊNCIA</v>
      </c>
      <c r="G762" s="6"/>
      <c r="H762" s="6"/>
      <c r="I762" s="6"/>
      <c r="J762" s="6"/>
      <c r="K762" s="6"/>
      <c r="L762" s="6"/>
    </row>
    <row r="763" ht="12.75" hidden="1" customHeight="1" spans="1:12">
      <c r="A763" s="38"/>
      <c r="B763" s="37" t="str">
        <f>'Etapa Seleção (Tit-Abs-Key)'!A762</f>
        <v>REJEITADO</v>
      </c>
      <c r="C763" s="7"/>
      <c r="D763" s="7"/>
      <c r="E763" s="7"/>
      <c r="F763" s="37" t="str">
        <f t="shared" si="0"/>
        <v>DIVERGÊNCIA</v>
      </c>
      <c r="G763" s="6"/>
      <c r="H763" s="6"/>
      <c r="I763" s="6"/>
      <c r="J763" s="6"/>
      <c r="K763" s="6"/>
      <c r="L763" s="6"/>
    </row>
    <row r="764" ht="12.75" customHeight="1" spans="1:25">
      <c r="A764" s="36" t="s">
        <v>235</v>
      </c>
      <c r="B764" s="37" t="str">
        <f>'Etapa Seleção (Tit-Abs-Key)'!A49</f>
        <v>SELECIONADO</v>
      </c>
      <c r="C764" s="7" t="s">
        <v>3362</v>
      </c>
      <c r="D764" s="7"/>
      <c r="E764" s="7"/>
      <c r="F764" s="37" t="str">
        <f t="shared" si="0"/>
        <v>DIVERGÊNCIA</v>
      </c>
      <c r="G764" s="7"/>
      <c r="H764" s="6"/>
      <c r="I764" s="6"/>
      <c r="J764" s="6"/>
      <c r="K764" s="6"/>
      <c r="L764" s="6"/>
      <c r="M764" s="6"/>
      <c r="N764" s="6"/>
      <c r="O764" s="6"/>
      <c r="P764" s="6"/>
      <c r="Q764" s="6"/>
      <c r="R764" s="6"/>
      <c r="S764" s="45">
        <v>0</v>
      </c>
      <c r="T764" s="45">
        <v>0</v>
      </c>
      <c r="U764" s="45">
        <v>0</v>
      </c>
      <c r="V764" s="45">
        <v>0</v>
      </c>
      <c r="W764" s="45">
        <v>0</v>
      </c>
      <c r="X764" s="45" t="e">
        <f>IF(AND(IF('[1]#REF'!$H$3="",TRUE,S764&gt;0),IF('[1]#REF'!$H$4="",TRUE,T764&gt;0),IF('[1]#REF'!$H$5="",TRUE,U764&gt;0),IF('[1]#REF'!$H$6="",TRUE,V764&gt;0),IF('[1]#REF'!$H$7="",TRUE,W764&gt;0)),"ACEITAR PARA PRÓXIMA ANÁLISE","REJEITAR NESTA ETAPA")</f>
        <v>#REF!</v>
      </c>
      <c r="Y764" s="10"/>
    </row>
    <row r="765" ht="12.75" hidden="1" customHeight="1" spans="1:12">
      <c r="A765" s="38"/>
      <c r="B765" s="37" t="str">
        <f>'Etapa Seleção (Tit-Abs-Key)'!A764</f>
        <v>REJEITADO</v>
      </c>
      <c r="C765" s="7"/>
      <c r="D765" s="7"/>
      <c r="E765" s="7"/>
      <c r="F765" s="37" t="str">
        <f t="shared" si="0"/>
        <v>DIVERGÊNCIA</v>
      </c>
      <c r="G765" s="6"/>
      <c r="H765" s="6"/>
      <c r="I765" s="6"/>
      <c r="J765" s="6"/>
      <c r="K765" s="6"/>
      <c r="L765" s="6"/>
    </row>
    <row r="766" ht="12.75" hidden="1" customHeight="1" spans="1:12">
      <c r="A766" s="38"/>
      <c r="B766" s="37" t="str">
        <f>'Etapa Seleção (Tit-Abs-Key)'!A765</f>
        <v>REJEITADO</v>
      </c>
      <c r="C766" s="7"/>
      <c r="D766" s="7"/>
      <c r="E766" s="7"/>
      <c r="F766" s="37" t="str">
        <f t="shared" si="0"/>
        <v>DIVERGÊNCIA</v>
      </c>
      <c r="G766" s="6"/>
      <c r="H766" s="6"/>
      <c r="I766" s="6"/>
      <c r="J766" s="6"/>
      <c r="K766" s="6"/>
      <c r="L766" s="6"/>
    </row>
    <row r="767" ht="12.75" hidden="1" customHeight="1" spans="1:12">
      <c r="A767" s="38"/>
      <c r="B767" s="37" t="str">
        <f>'Etapa Seleção (Tit-Abs-Key)'!A766</f>
        <v>REJEITADO</v>
      </c>
      <c r="C767" s="7"/>
      <c r="D767" s="7"/>
      <c r="E767" s="7"/>
      <c r="F767" s="37" t="str">
        <f t="shared" si="0"/>
        <v>DIVERGÊNCIA</v>
      </c>
      <c r="G767" s="6"/>
      <c r="H767" s="6"/>
      <c r="I767" s="6"/>
      <c r="J767" s="6"/>
      <c r="K767" s="6"/>
      <c r="L767" s="6"/>
    </row>
    <row r="768" ht="12.75" hidden="1" customHeight="1" spans="1:12">
      <c r="A768" s="38"/>
      <c r="B768" s="37" t="str">
        <f>'Etapa Seleção (Tit-Abs-Key)'!A767</f>
        <v>REJEITADO</v>
      </c>
      <c r="C768" s="7"/>
      <c r="D768" s="7"/>
      <c r="E768" s="7"/>
      <c r="F768" s="37" t="str">
        <f t="shared" si="0"/>
        <v>DIVERGÊNCIA</v>
      </c>
      <c r="G768" s="6"/>
      <c r="H768" s="6"/>
      <c r="I768" s="6"/>
      <c r="J768" s="6"/>
      <c r="K768" s="6"/>
      <c r="L768" s="6"/>
    </row>
    <row r="769" ht="12.75" hidden="1" customHeight="1" spans="1:12">
      <c r="A769" s="38"/>
      <c r="B769" s="37" t="str">
        <f>'Etapa Seleção (Tit-Abs-Key)'!A768</f>
        <v>REJEITADO</v>
      </c>
      <c r="C769" s="7"/>
      <c r="D769" s="7"/>
      <c r="E769" s="7"/>
      <c r="F769" s="37" t="str">
        <f t="shared" si="0"/>
        <v>DIVERGÊNCIA</v>
      </c>
      <c r="G769" s="6"/>
      <c r="H769" s="6"/>
      <c r="I769" s="6"/>
      <c r="J769" s="6"/>
      <c r="K769" s="6"/>
      <c r="L769" s="6"/>
    </row>
    <row r="770" ht="12.75" hidden="1" customHeight="1" spans="1:12">
      <c r="A770" s="38"/>
      <c r="B770" s="37" t="str">
        <f>'Etapa Seleção (Tit-Abs-Key)'!A769</f>
        <v>REJEITADO</v>
      </c>
      <c r="C770" s="7"/>
      <c r="D770" s="7"/>
      <c r="E770" s="7"/>
      <c r="F770" s="37" t="str">
        <f t="shared" si="0"/>
        <v>DIVERGÊNCIA</v>
      </c>
      <c r="G770" s="6"/>
      <c r="H770" s="6"/>
      <c r="I770" s="6"/>
      <c r="J770" s="6"/>
      <c r="K770" s="6"/>
      <c r="L770" s="6"/>
    </row>
    <row r="771" ht="12.75" hidden="1" customHeight="1" spans="1:12">
      <c r="A771" s="39"/>
      <c r="B771" s="37" t="str">
        <f>'Etapa Seleção (Tit-Abs-Key)'!A770</f>
        <v>REJEITADO</v>
      </c>
      <c r="C771" s="7"/>
      <c r="D771" s="7"/>
      <c r="E771" s="7"/>
      <c r="F771" s="37" t="str">
        <f t="shared" si="0"/>
        <v>DIVERGÊNCIA</v>
      </c>
      <c r="G771" s="6"/>
      <c r="H771" s="6"/>
      <c r="I771" s="6"/>
      <c r="J771" s="6"/>
      <c r="K771" s="6"/>
      <c r="L771" s="6"/>
    </row>
    <row r="772" ht="12.75" hidden="1" customHeight="1" spans="1:12">
      <c r="A772" s="38"/>
      <c r="B772" s="37" t="str">
        <f>'Etapa Seleção (Tit-Abs-Key)'!A771</f>
        <v>REJEITADO</v>
      </c>
      <c r="C772" s="7"/>
      <c r="D772" s="7"/>
      <c r="E772" s="7"/>
      <c r="F772" s="37" t="str">
        <f t="shared" si="0"/>
        <v>DIVERGÊNCIA</v>
      </c>
      <c r="G772" s="6"/>
      <c r="H772" s="6"/>
      <c r="I772" s="6"/>
      <c r="J772" s="6"/>
      <c r="K772" s="6"/>
      <c r="L772" s="6"/>
    </row>
    <row r="773" ht="12.75" hidden="1" customHeight="1" spans="1:12">
      <c r="A773" s="38"/>
      <c r="B773" s="37" t="str">
        <f>'Etapa Seleção (Tit-Abs-Key)'!A772</f>
        <v>REJEITADO</v>
      </c>
      <c r="C773" s="7"/>
      <c r="D773" s="7"/>
      <c r="E773" s="7"/>
      <c r="F773" s="37" t="str">
        <f t="shared" si="0"/>
        <v>DIVERGÊNCIA</v>
      </c>
      <c r="G773" s="6"/>
      <c r="H773" s="6"/>
      <c r="I773" s="6"/>
      <c r="J773" s="6"/>
      <c r="K773" s="6"/>
      <c r="L773" s="6"/>
    </row>
    <row r="774" ht="12.75" hidden="1" customHeight="1" spans="1:12">
      <c r="A774" s="38"/>
      <c r="B774" s="37" t="str">
        <f>'Etapa Seleção (Tit-Abs-Key)'!A773</f>
        <v>REJEITADO</v>
      </c>
      <c r="C774" s="7"/>
      <c r="D774" s="7"/>
      <c r="E774" s="7"/>
      <c r="F774" s="37" t="str">
        <f t="shared" si="0"/>
        <v>DIVERGÊNCIA</v>
      </c>
      <c r="G774" s="6"/>
      <c r="H774" s="6"/>
      <c r="I774" s="6"/>
      <c r="J774" s="6"/>
      <c r="K774" s="6"/>
      <c r="L774" s="6"/>
    </row>
    <row r="775" ht="12.75" hidden="1" customHeight="1" spans="1:12">
      <c r="A775" s="39"/>
      <c r="B775" s="37" t="str">
        <f>'Etapa Seleção (Tit-Abs-Key)'!A774</f>
        <v>REJEITADO</v>
      </c>
      <c r="C775" s="7"/>
      <c r="D775" s="7"/>
      <c r="E775" s="7"/>
      <c r="F775" s="37" t="str">
        <f t="shared" si="0"/>
        <v>DIVERGÊNCIA</v>
      </c>
      <c r="G775" s="6"/>
      <c r="H775" s="6"/>
      <c r="I775" s="6"/>
      <c r="J775" s="6"/>
      <c r="K775" s="6"/>
      <c r="L775" s="6"/>
    </row>
    <row r="776" ht="12.75" hidden="1" customHeight="1" spans="1:12">
      <c r="A776" s="38"/>
      <c r="B776" s="37" t="str">
        <f>'Etapa Seleção (Tit-Abs-Key)'!A775</f>
        <v>REJEITADO</v>
      </c>
      <c r="C776" s="7"/>
      <c r="D776" s="7"/>
      <c r="E776" s="7"/>
      <c r="F776" s="37" t="str">
        <f t="shared" si="0"/>
        <v>DIVERGÊNCIA</v>
      </c>
      <c r="G776" s="6"/>
      <c r="H776" s="6"/>
      <c r="I776" s="6"/>
      <c r="J776" s="6"/>
      <c r="K776" s="6"/>
      <c r="L776" s="6"/>
    </row>
    <row r="777" ht="12.75" hidden="1" customHeight="1" spans="1:12">
      <c r="A777" s="38"/>
      <c r="B777" s="37" t="str">
        <f>'Etapa Seleção (Tit-Abs-Key)'!A776</f>
        <v>REJEITADO</v>
      </c>
      <c r="C777" s="7"/>
      <c r="D777" s="7"/>
      <c r="E777" s="7"/>
      <c r="F777" s="37" t="str">
        <f t="shared" si="0"/>
        <v>DIVERGÊNCIA</v>
      </c>
      <c r="G777" s="6"/>
      <c r="H777" s="6"/>
      <c r="I777" s="6"/>
      <c r="J777" s="6"/>
      <c r="K777" s="6"/>
      <c r="L777" s="6"/>
    </row>
    <row r="778" ht="12.75" hidden="1" customHeight="1" spans="1:12">
      <c r="A778" s="39"/>
      <c r="B778" s="37" t="str">
        <f>'Etapa Seleção (Tit-Abs-Key)'!A778</f>
        <v>REJEITADO</v>
      </c>
      <c r="C778" s="7"/>
      <c r="D778" s="7"/>
      <c r="E778" s="7"/>
      <c r="F778" s="37" t="str">
        <f t="shared" si="0"/>
        <v>DIVERGÊNCIA</v>
      </c>
      <c r="G778" s="6"/>
      <c r="H778" s="6"/>
      <c r="I778" s="6"/>
      <c r="J778" s="6"/>
      <c r="K778" s="6"/>
      <c r="L778" s="6"/>
    </row>
    <row r="779" ht="12.75" customHeight="1" spans="1:25">
      <c r="A779" s="36" t="s">
        <v>114</v>
      </c>
      <c r="B779" s="37" t="str">
        <f>'Etapa Seleção (Tit-Abs-Key)'!A48</f>
        <v>SELECIONADO</v>
      </c>
      <c r="C779" s="7" t="s">
        <v>3362</v>
      </c>
      <c r="D779" s="7"/>
      <c r="E779" s="7"/>
      <c r="F779" s="37" t="str">
        <f t="shared" si="0"/>
        <v>DIVERGÊNCIA</v>
      </c>
      <c r="G779" s="7"/>
      <c r="H779" s="6"/>
      <c r="I779" s="6"/>
      <c r="J779" s="6"/>
      <c r="K779" s="6"/>
      <c r="L779" s="6"/>
      <c r="M779" s="6"/>
      <c r="N779" s="6"/>
      <c r="O779" s="6"/>
      <c r="P779" s="6"/>
      <c r="Q779" s="6"/>
      <c r="R779" s="6"/>
      <c r="S779" s="45">
        <v>0</v>
      </c>
      <c r="T779" s="45">
        <v>0</v>
      </c>
      <c r="U779" s="45">
        <v>0</v>
      </c>
      <c r="V779" s="45">
        <v>0</v>
      </c>
      <c r="W779" s="45">
        <v>0</v>
      </c>
      <c r="X779" s="45" t="e">
        <f>IF(AND(IF('[1]#REF'!$H$3="",TRUE,S779&gt;0),IF('[1]#REF'!$H$4="",TRUE,T779&gt;0),IF('[1]#REF'!$H$5="",TRUE,U779&gt;0),IF('[1]#REF'!$H$6="",TRUE,V779&gt;0),IF('[1]#REF'!$H$7="",TRUE,W779&gt;0)),"ACEITAR PARA PRÓXIMA ANÁLISE","REJEITAR NESTA ETAPA")</f>
        <v>#REF!</v>
      </c>
      <c r="Y779" s="10"/>
    </row>
    <row r="780" ht="12.75" hidden="1" customHeight="1" spans="1:12">
      <c r="A780" s="38"/>
      <c r="B780" s="37" t="str">
        <f>'Etapa Seleção (Tit-Abs-Key)'!A780</f>
        <v>REJEITADO</v>
      </c>
      <c r="C780" s="7"/>
      <c r="D780" s="7"/>
      <c r="E780" s="7"/>
      <c r="F780" s="37" t="str">
        <f t="shared" si="0"/>
        <v>DIVERGÊNCIA</v>
      </c>
      <c r="G780" s="6"/>
      <c r="H780" s="6"/>
      <c r="I780" s="6"/>
      <c r="J780" s="6"/>
      <c r="K780" s="6"/>
      <c r="L780" s="6"/>
    </row>
    <row r="781" ht="12.75" customHeight="1" spans="1:25">
      <c r="A781" s="8" t="s">
        <v>702</v>
      </c>
      <c r="B781" s="37" t="str">
        <f>'Etapa Seleção (Tit-Abs-Key)'!A156</f>
        <v>SELECIONADO</v>
      </c>
      <c r="C781" s="7" t="s">
        <v>3362</v>
      </c>
      <c r="D781" s="7"/>
      <c r="E781" s="7"/>
      <c r="F781" s="37" t="str">
        <f t="shared" si="0"/>
        <v>DIVERGÊNCIA</v>
      </c>
      <c r="G781" s="7"/>
      <c r="H781" s="6"/>
      <c r="I781" s="6"/>
      <c r="J781" s="6"/>
      <c r="K781" s="6"/>
      <c r="L781" s="6"/>
      <c r="M781" s="6"/>
      <c r="N781" s="6"/>
      <c r="O781" s="6"/>
      <c r="P781" s="6"/>
      <c r="Q781" s="6"/>
      <c r="R781" s="6"/>
      <c r="S781" s="45">
        <v>0</v>
      </c>
      <c r="T781" s="45">
        <v>0</v>
      </c>
      <c r="U781" s="45">
        <v>0</v>
      </c>
      <c r="V781" s="45">
        <v>0</v>
      </c>
      <c r="W781" s="45">
        <v>0</v>
      </c>
      <c r="X781" s="45" t="e">
        <f>IF(AND(IF('[1]#REF'!$H$3="",TRUE,S781&gt;0),IF('[1]#REF'!$H$4="",TRUE,T781&gt;0),IF('[1]#REF'!$H$5="",TRUE,U781&gt;0),IF('[1]#REF'!$H$6="",TRUE,V781&gt;0),IF('[1]#REF'!$H$7="",TRUE,W781&gt;0)),"ACEITAR PARA PRÓXIMA ANÁLISE","REJEITAR NESTA ETAPA")</f>
        <v>#REF!</v>
      </c>
      <c r="Y781" s="10"/>
    </row>
    <row r="782" ht="12.75" customHeight="1" spans="1:25">
      <c r="A782" s="8" t="s">
        <v>258</v>
      </c>
      <c r="B782" s="37" t="str">
        <f>'Etapa Seleção (Tit-Abs-Key)'!A55</f>
        <v>SELECIONADO</v>
      </c>
      <c r="C782" s="7" t="s">
        <v>3362</v>
      </c>
      <c r="D782" s="7"/>
      <c r="E782" s="7"/>
      <c r="F782" s="37" t="str">
        <f t="shared" si="0"/>
        <v>DIVERGÊNCIA</v>
      </c>
      <c r="G782" s="7"/>
      <c r="H782" s="6"/>
      <c r="I782" s="6"/>
      <c r="J782" s="6"/>
      <c r="K782" s="6"/>
      <c r="L782" s="6"/>
      <c r="M782" s="6"/>
      <c r="N782" s="6"/>
      <c r="O782" s="6"/>
      <c r="P782" s="6"/>
      <c r="Q782" s="6"/>
      <c r="R782" s="6"/>
      <c r="S782" s="45">
        <v>0</v>
      </c>
      <c r="T782" s="45">
        <v>0</v>
      </c>
      <c r="U782" s="45">
        <v>0</v>
      </c>
      <c r="V782" s="45">
        <v>0</v>
      </c>
      <c r="W782" s="45">
        <v>0</v>
      </c>
      <c r="X782" s="45" t="e">
        <f>IF(AND(IF('[1]#REF'!$H$3="",TRUE,S782&gt;0),IF('[1]#REF'!$H$4="",TRUE,T782&gt;0),IF('[1]#REF'!$H$5="",TRUE,U782&gt;0),IF('[1]#REF'!$H$6="",TRUE,V782&gt;0),IF('[1]#REF'!$H$7="",TRUE,W782&gt;0)),"ACEITAR PARA PRÓXIMA ANÁLISE","REJEITAR NESTA ETAPA")</f>
        <v>#REF!</v>
      </c>
      <c r="Y782" s="10"/>
    </row>
  </sheetData>
  <autoFilter xmlns:etc="http://www.wps.cn/officeDocument/2017/etCustomData" ref="A1:G782" etc:filterBottomFollowUsedRange="0">
    <filterColumn colId="2">
      <customFilters>
        <customFilter operator="equal" val="REJEITADO"/>
        <customFilter operator="equal" val="ACEITO"/>
      </customFilters>
    </filterColumn>
    <extLst/>
  </autoFilter>
  <dataValidations count="2">
    <dataValidation type="list" allowBlank="1" showErrorMessage="1" sqref="G2 G40 G112 G114 G157 G194 G225 G248 G270 G291 G294 G305 G310 G363 G413 G422 G513 G517 G587 G764 G779 G43:G45 G49:G51 G54:G56 G212:G213 G781:G782">
      <formula1>"1,2,3,4,5"</formula1>
    </dataValidation>
    <dataValidation type="list" allowBlank="1" showErrorMessage="1" sqref="C2:E782">
      <formula1>"ACEITO,REJEITADO,Dúvida"</formula1>
    </dataValidation>
  </dataValidations>
  <printOptions horizontalCentered="1"/>
  <pageMargins left="0.3" right="0.3" top="0.61" bottom="0.3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A47"/>
  <sheetViews>
    <sheetView tabSelected="1" topLeftCell="F1" workbookViewId="0">
      <selection activeCell="A1" sqref="A1:F2"/>
    </sheetView>
  </sheetViews>
  <sheetFormatPr defaultColWidth="12.6296296296296" defaultRowHeight="15" customHeight="1"/>
  <cols>
    <col min="1" max="5" width="12.6296296296296" customWidth="1"/>
    <col min="6" max="6" width="32.1296296296296" customWidth="1"/>
    <col min="7" max="24" width="25.1296296296296" customWidth="1"/>
    <col min="25" max="25" width="31.3796296296296" customWidth="1"/>
    <col min="26" max="26" width="21.1296296296296" customWidth="1"/>
    <col min="27" max="27" width="31.3796296296296" customWidth="1"/>
  </cols>
  <sheetData>
    <row r="1" customHeight="1" spans="1:27">
      <c r="A1" s="1" t="s">
        <v>3364</v>
      </c>
      <c r="G1" s="1" t="s">
        <v>3365</v>
      </c>
      <c r="H1" s="1" t="s">
        <v>3366</v>
      </c>
      <c r="I1" s="1" t="s">
        <v>3367</v>
      </c>
      <c r="J1" s="1" t="s">
        <v>3368</v>
      </c>
      <c r="M1" s="1" t="s">
        <v>3369</v>
      </c>
      <c r="P1" s="1" t="s">
        <v>3370</v>
      </c>
      <c r="S1" s="1" t="s">
        <v>3371</v>
      </c>
      <c r="V1" s="1" t="s">
        <v>3372</v>
      </c>
      <c r="Y1" s="30" t="s">
        <v>3373</v>
      </c>
      <c r="Z1" s="30" t="s">
        <v>3374</v>
      </c>
      <c r="AA1" s="30" t="s">
        <v>3375</v>
      </c>
    </row>
    <row r="3" ht="65.25" customHeight="1" spans="1:24">
      <c r="A3" s="2" t="s">
        <v>3376</v>
      </c>
      <c r="B3" s="3" t="s">
        <v>1</v>
      </c>
      <c r="C3" s="4" t="s">
        <v>2</v>
      </c>
      <c r="D3" s="4" t="s">
        <v>3377</v>
      </c>
      <c r="E3" s="4" t="s">
        <v>3378</v>
      </c>
      <c r="F3" s="3" t="s">
        <v>3379</v>
      </c>
      <c r="J3" s="1" t="s">
        <v>3380</v>
      </c>
      <c r="K3" s="1" t="s">
        <v>3381</v>
      </c>
      <c r="L3" s="1" t="s">
        <v>3382</v>
      </c>
      <c r="M3" s="1" t="s">
        <v>3383</v>
      </c>
      <c r="N3" s="1" t="s">
        <v>3384</v>
      </c>
      <c r="O3" s="1" t="s">
        <v>3385</v>
      </c>
      <c r="P3" s="1" t="s">
        <v>3386</v>
      </c>
      <c r="Q3" s="1" t="s">
        <v>3387</v>
      </c>
      <c r="R3" s="1" t="s">
        <v>3388</v>
      </c>
      <c r="S3" s="1" t="s">
        <v>3389</v>
      </c>
      <c r="T3" s="1" t="s">
        <v>3390</v>
      </c>
      <c r="U3" s="1" t="s">
        <v>3391</v>
      </c>
      <c r="V3" s="1" t="s">
        <v>3392</v>
      </c>
      <c r="W3" s="1" t="s">
        <v>3393</v>
      </c>
      <c r="X3" s="1" t="s">
        <v>3394</v>
      </c>
    </row>
    <row r="4" customHeight="1" spans="1:27">
      <c r="A4" s="5" t="s">
        <v>3395</v>
      </c>
      <c r="B4" s="6" t="s">
        <v>506</v>
      </c>
      <c r="C4" s="7" t="s">
        <v>25</v>
      </c>
      <c r="D4" s="7" t="s">
        <v>3396</v>
      </c>
      <c r="E4" s="7" t="s">
        <v>3397</v>
      </c>
      <c r="F4" s="8" t="s">
        <v>170</v>
      </c>
      <c r="G4" s="9"/>
      <c r="H4" s="10" t="s">
        <v>3398</v>
      </c>
      <c r="I4" s="10" t="s">
        <v>3399</v>
      </c>
      <c r="J4" s="15" t="s">
        <v>3400</v>
      </c>
      <c r="K4" s="10" t="s">
        <v>3401</v>
      </c>
      <c r="L4" s="10" t="s">
        <v>3402</v>
      </c>
      <c r="M4" s="10" t="s">
        <v>3403</v>
      </c>
      <c r="N4" s="10" t="s">
        <v>3404</v>
      </c>
      <c r="O4" s="10"/>
      <c r="P4" s="10"/>
      <c r="Q4" s="10"/>
      <c r="R4" s="10"/>
      <c r="S4" s="10" t="s">
        <v>3405</v>
      </c>
      <c r="T4" s="10"/>
      <c r="U4" s="10"/>
      <c r="V4" s="10" t="s">
        <v>3406</v>
      </c>
      <c r="W4" s="10"/>
      <c r="X4" s="10" t="s">
        <v>3407</v>
      </c>
      <c r="Y4" s="15" t="s">
        <v>3408</v>
      </c>
      <c r="Z4" s="7"/>
      <c r="AA4" s="15"/>
    </row>
    <row r="5" customHeight="1" spans="1:27">
      <c r="A5" s="5" t="s">
        <v>3409</v>
      </c>
      <c r="B5" s="6" t="s">
        <v>2478</v>
      </c>
      <c r="C5" s="7" t="s">
        <v>25</v>
      </c>
      <c r="D5" s="7" t="s">
        <v>3410</v>
      </c>
      <c r="E5" s="7" t="s">
        <v>3411</v>
      </c>
      <c r="F5" s="8" t="s">
        <v>2477</v>
      </c>
      <c r="G5" s="9"/>
      <c r="H5" s="10" t="s">
        <v>3412</v>
      </c>
      <c r="I5" s="10" t="s">
        <v>3413</v>
      </c>
      <c r="J5" s="10" t="s">
        <v>3414</v>
      </c>
      <c r="K5" s="10" t="s">
        <v>3415</v>
      </c>
      <c r="L5" s="10"/>
      <c r="M5" s="10"/>
      <c r="N5" s="10"/>
      <c r="O5" s="10"/>
      <c r="P5" s="10"/>
      <c r="Q5" s="10"/>
      <c r="R5" s="10"/>
      <c r="S5" s="10" t="s">
        <v>3416</v>
      </c>
      <c r="T5" s="10"/>
      <c r="U5" s="10"/>
      <c r="V5" s="10" t="s">
        <v>3417</v>
      </c>
      <c r="W5" s="10" t="s">
        <v>3418</v>
      </c>
      <c r="X5" s="10"/>
      <c r="Y5" s="15"/>
      <c r="Z5" s="7"/>
      <c r="AA5" s="15"/>
    </row>
    <row r="6" customHeight="1" spans="1:27">
      <c r="A6" s="5" t="s">
        <v>3419</v>
      </c>
      <c r="B6" s="11" t="s">
        <v>2825</v>
      </c>
      <c r="C6" s="12" t="s">
        <v>25</v>
      </c>
      <c r="D6" s="12" t="s">
        <v>3420</v>
      </c>
      <c r="E6" s="12" t="s">
        <v>3411</v>
      </c>
      <c r="F6" s="11" t="s">
        <v>62</v>
      </c>
      <c r="G6" s="13" t="s">
        <v>3421</v>
      </c>
      <c r="H6" s="14" t="s">
        <v>3422</v>
      </c>
      <c r="I6" s="14" t="s">
        <v>3423</v>
      </c>
      <c r="J6" s="14" t="s">
        <v>3424</v>
      </c>
      <c r="K6" s="14" t="s">
        <v>3425</v>
      </c>
      <c r="L6" s="14" t="s">
        <v>3426</v>
      </c>
      <c r="M6" s="14" t="s">
        <v>262</v>
      </c>
      <c r="N6" s="14" t="s">
        <v>3427</v>
      </c>
      <c r="O6" s="14" t="s">
        <v>3428</v>
      </c>
      <c r="P6" s="13" t="s">
        <v>3429</v>
      </c>
      <c r="Q6" s="14" t="s">
        <v>3430</v>
      </c>
      <c r="R6" s="14"/>
      <c r="S6" s="14" t="s">
        <v>3431</v>
      </c>
      <c r="T6" s="14" t="s">
        <v>3432</v>
      </c>
      <c r="U6" s="14"/>
      <c r="V6" s="14" t="s">
        <v>3433</v>
      </c>
      <c r="W6" s="14" t="s">
        <v>3434</v>
      </c>
      <c r="X6" s="14"/>
      <c r="Y6" s="13" t="s">
        <v>3435</v>
      </c>
      <c r="Z6" s="12"/>
      <c r="AA6" s="13"/>
    </row>
    <row r="7" customHeight="1" spans="1:27">
      <c r="A7" s="5" t="s">
        <v>3436</v>
      </c>
      <c r="B7" s="6" t="s">
        <v>3340</v>
      </c>
      <c r="C7" s="7" t="s">
        <v>25</v>
      </c>
      <c r="D7" s="7" t="s">
        <v>3437</v>
      </c>
      <c r="E7" s="7" t="s">
        <v>3438</v>
      </c>
      <c r="F7" s="8" t="s">
        <v>3339</v>
      </c>
      <c r="G7" s="15" t="s">
        <v>3439</v>
      </c>
      <c r="H7" s="9"/>
      <c r="I7" s="15" t="s">
        <v>3440</v>
      </c>
      <c r="J7" s="15"/>
      <c r="K7" s="15" t="s">
        <v>3441</v>
      </c>
      <c r="L7" s="15" t="s">
        <v>3442</v>
      </c>
      <c r="M7" s="15" t="s">
        <v>3443</v>
      </c>
      <c r="N7" s="15" t="s">
        <v>3444</v>
      </c>
      <c r="O7" s="15" t="s">
        <v>3445</v>
      </c>
      <c r="P7" s="15" t="s">
        <v>3446</v>
      </c>
      <c r="Q7" s="15"/>
      <c r="R7" s="15"/>
      <c r="S7" s="15"/>
      <c r="T7" s="15"/>
      <c r="U7" s="15"/>
      <c r="V7" s="15" t="s">
        <v>3447</v>
      </c>
      <c r="W7" s="15"/>
      <c r="X7" s="15" t="s">
        <v>3448</v>
      </c>
      <c r="Y7" s="15" t="s">
        <v>3449</v>
      </c>
      <c r="Z7" s="7"/>
      <c r="AA7" s="15"/>
    </row>
    <row r="8" customHeight="1" spans="1:27">
      <c r="A8" s="5" t="s">
        <v>3450</v>
      </c>
      <c r="B8" s="6" t="s">
        <v>259</v>
      </c>
      <c r="C8" s="7" t="s">
        <v>160</v>
      </c>
      <c r="D8" s="16" t="s">
        <v>3451</v>
      </c>
      <c r="E8" s="7" t="s">
        <v>3452</v>
      </c>
      <c r="F8" s="8" t="s">
        <v>258</v>
      </c>
      <c r="G8" s="10" t="s">
        <v>3453</v>
      </c>
      <c r="H8" s="10" t="s">
        <v>3454</v>
      </c>
      <c r="I8" s="10" t="s">
        <v>3455</v>
      </c>
      <c r="J8" s="10" t="s">
        <v>3456</v>
      </c>
      <c r="K8" s="10"/>
      <c r="L8" s="10" t="s">
        <v>3457</v>
      </c>
      <c r="M8" s="10" t="s">
        <v>3458</v>
      </c>
      <c r="N8" s="10"/>
      <c r="O8" s="10" t="s">
        <v>3459</v>
      </c>
      <c r="P8" s="10" t="s">
        <v>3460</v>
      </c>
      <c r="Q8" s="10"/>
      <c r="R8" s="10" t="s">
        <v>3461</v>
      </c>
      <c r="S8" s="10" t="s">
        <v>3462</v>
      </c>
      <c r="T8" s="10"/>
      <c r="U8" s="10"/>
      <c r="V8" s="10" t="s">
        <v>3463</v>
      </c>
      <c r="W8" s="10"/>
      <c r="X8" s="10" t="s">
        <v>3464</v>
      </c>
      <c r="Y8" s="15" t="s">
        <v>3465</v>
      </c>
      <c r="Z8" s="7"/>
      <c r="AA8" s="15"/>
    </row>
    <row r="9" customHeight="1" spans="1:27">
      <c r="A9" s="5" t="s">
        <v>3466</v>
      </c>
      <c r="B9" s="6" t="s">
        <v>2013</v>
      </c>
      <c r="C9" s="7" t="s">
        <v>160</v>
      </c>
      <c r="D9" s="7" t="s">
        <v>3467</v>
      </c>
      <c r="E9" s="7" t="s">
        <v>3411</v>
      </c>
      <c r="F9" s="8" t="s">
        <v>2012</v>
      </c>
      <c r="G9" s="10" t="s">
        <v>3468</v>
      </c>
      <c r="H9" s="9"/>
      <c r="I9" s="10" t="s">
        <v>3423</v>
      </c>
      <c r="J9" s="10"/>
      <c r="K9" s="10"/>
      <c r="L9" s="10" t="s">
        <v>3469</v>
      </c>
      <c r="M9" s="10"/>
      <c r="N9" s="10" t="s">
        <v>3470</v>
      </c>
      <c r="O9" s="10"/>
      <c r="P9" s="10" t="s">
        <v>3471</v>
      </c>
      <c r="Q9" s="10"/>
      <c r="R9" s="10"/>
      <c r="S9" s="10"/>
      <c r="T9" s="10"/>
      <c r="U9" s="10"/>
      <c r="V9" s="10"/>
      <c r="W9" s="10"/>
      <c r="X9" s="10"/>
      <c r="Y9" s="15" t="s">
        <v>3472</v>
      </c>
      <c r="Z9" s="7"/>
      <c r="AA9" s="15"/>
    </row>
    <row r="10" customHeight="1" spans="1:27">
      <c r="A10" s="5" t="s">
        <v>3473</v>
      </c>
      <c r="B10" s="6" t="s">
        <v>215</v>
      </c>
      <c r="C10" s="7" t="s">
        <v>47</v>
      </c>
      <c r="D10" s="7" t="s">
        <v>3474</v>
      </c>
      <c r="E10" s="7" t="s">
        <v>3475</v>
      </c>
      <c r="F10" s="6" t="s">
        <v>214</v>
      </c>
      <c r="G10" s="10" t="s">
        <v>3476</v>
      </c>
      <c r="H10" s="10" t="s">
        <v>3477</v>
      </c>
      <c r="I10" s="10" t="s">
        <v>3478</v>
      </c>
      <c r="J10" s="10"/>
      <c r="K10" s="10"/>
      <c r="L10" s="10" t="s">
        <v>3479</v>
      </c>
      <c r="M10" s="10"/>
      <c r="N10" s="10"/>
      <c r="O10" s="10"/>
      <c r="P10" s="10"/>
      <c r="Q10" s="10"/>
      <c r="R10" s="10" t="s">
        <v>3480</v>
      </c>
      <c r="S10" s="10" t="s">
        <v>3481</v>
      </c>
      <c r="T10" s="10"/>
      <c r="U10" s="10" t="s">
        <v>3482</v>
      </c>
      <c r="V10" s="10"/>
      <c r="W10" s="10"/>
      <c r="X10" s="10"/>
      <c r="Y10" s="15" t="s">
        <v>3483</v>
      </c>
      <c r="Z10" s="7"/>
      <c r="AA10" s="15"/>
    </row>
    <row r="11" customHeight="1" spans="1:27">
      <c r="A11" s="5" t="s">
        <v>3484</v>
      </c>
      <c r="B11" s="6" t="s">
        <v>115</v>
      </c>
      <c r="C11" s="7" t="s">
        <v>47</v>
      </c>
      <c r="D11" s="7" t="s">
        <v>3485</v>
      </c>
      <c r="E11" s="7" t="s">
        <v>3486</v>
      </c>
      <c r="F11" s="6" t="s">
        <v>114</v>
      </c>
      <c r="G11" s="10"/>
      <c r="H11" s="10"/>
      <c r="I11" s="10" t="s">
        <v>3487</v>
      </c>
      <c r="J11" s="10"/>
      <c r="K11" s="10"/>
      <c r="L11" s="10" t="s">
        <v>3488</v>
      </c>
      <c r="M11" s="10"/>
      <c r="N11" s="10"/>
      <c r="O11" s="10"/>
      <c r="P11" s="10"/>
      <c r="Q11" s="10"/>
      <c r="R11" s="10" t="s">
        <v>3489</v>
      </c>
      <c r="S11" s="10" t="s">
        <v>3490</v>
      </c>
      <c r="T11" s="10" t="s">
        <v>3491</v>
      </c>
      <c r="U11" s="10"/>
      <c r="V11" s="10" t="s">
        <v>3492</v>
      </c>
      <c r="W11" s="10"/>
      <c r="X11" s="10"/>
      <c r="Y11" s="15"/>
      <c r="Z11" s="7"/>
      <c r="AA11" s="15"/>
    </row>
    <row r="12" customHeight="1" spans="1:27">
      <c r="A12" s="5" t="s">
        <v>3493</v>
      </c>
      <c r="B12" s="6" t="s">
        <v>3267</v>
      </c>
      <c r="C12" s="7" t="s">
        <v>47</v>
      </c>
      <c r="D12" s="7" t="s">
        <v>3494</v>
      </c>
      <c r="E12" s="7" t="s">
        <v>3495</v>
      </c>
      <c r="F12" s="6" t="s">
        <v>33</v>
      </c>
      <c r="G12" s="9"/>
      <c r="H12" s="13" t="s">
        <v>3496</v>
      </c>
      <c r="I12" s="13" t="s">
        <v>3497</v>
      </c>
      <c r="J12" s="13"/>
      <c r="K12" s="13"/>
      <c r="L12" s="13"/>
      <c r="M12" s="13"/>
      <c r="N12" s="13" t="s">
        <v>3498</v>
      </c>
      <c r="O12" s="13"/>
      <c r="P12" s="13"/>
      <c r="Q12" s="13"/>
      <c r="R12" s="13"/>
      <c r="S12" s="13" t="s">
        <v>3499</v>
      </c>
      <c r="T12" s="13"/>
      <c r="U12" s="13"/>
      <c r="V12" s="13"/>
      <c r="W12" s="13"/>
      <c r="X12" s="13"/>
      <c r="Y12" s="13"/>
      <c r="Z12" s="12"/>
      <c r="AA12" s="13"/>
    </row>
    <row r="13" customHeight="1" spans="1:27">
      <c r="A13" s="5" t="s">
        <v>3500</v>
      </c>
      <c r="B13" s="6" t="s">
        <v>46</v>
      </c>
      <c r="C13" s="7" t="s">
        <v>47</v>
      </c>
      <c r="D13" s="7" t="s">
        <v>3501</v>
      </c>
      <c r="E13" s="7" t="s">
        <v>3502</v>
      </c>
      <c r="F13" s="6" t="s">
        <v>45</v>
      </c>
      <c r="G13" s="9"/>
      <c r="H13" s="15" t="s">
        <v>3503</v>
      </c>
      <c r="I13" s="15" t="s">
        <v>3504</v>
      </c>
      <c r="J13" s="15" t="s">
        <v>3505</v>
      </c>
      <c r="K13" s="15" t="s">
        <v>3506</v>
      </c>
      <c r="L13" s="15" t="s">
        <v>3507</v>
      </c>
      <c r="M13" s="15"/>
      <c r="N13" s="15"/>
      <c r="O13" s="15"/>
      <c r="P13" s="15"/>
      <c r="Q13" s="15"/>
      <c r="R13" s="15"/>
      <c r="S13" s="15"/>
      <c r="T13" s="15"/>
      <c r="U13" s="15"/>
      <c r="V13" s="15"/>
      <c r="W13" s="15"/>
      <c r="X13" s="15"/>
      <c r="Y13" s="15" t="s">
        <v>3508</v>
      </c>
      <c r="Z13" s="7"/>
      <c r="AA13" s="15"/>
    </row>
    <row r="14" customHeight="1" spans="1:27">
      <c r="A14" s="5" t="s">
        <v>3509</v>
      </c>
      <c r="B14" s="6" t="s">
        <v>3335</v>
      </c>
      <c r="C14" s="7" t="s">
        <v>47</v>
      </c>
      <c r="D14" s="7" t="s">
        <v>3510</v>
      </c>
      <c r="E14" s="7" t="s">
        <v>3495</v>
      </c>
      <c r="F14" s="8" t="s">
        <v>3334</v>
      </c>
      <c r="G14" s="15" t="s">
        <v>3511</v>
      </c>
      <c r="H14" s="17"/>
      <c r="I14" s="15"/>
      <c r="J14" s="15" t="s">
        <v>3512</v>
      </c>
      <c r="K14" s="15"/>
      <c r="L14" s="15" t="s">
        <v>3513</v>
      </c>
      <c r="M14" s="15"/>
      <c r="N14" s="15" t="s">
        <v>3514</v>
      </c>
      <c r="O14" s="15"/>
      <c r="P14" s="15"/>
      <c r="Q14" s="15"/>
      <c r="R14" s="15"/>
      <c r="S14" s="15"/>
      <c r="T14" s="15"/>
      <c r="U14" s="15"/>
      <c r="V14" s="15"/>
      <c r="W14" s="15"/>
      <c r="X14" s="15"/>
      <c r="Y14" s="15" t="s">
        <v>3515</v>
      </c>
      <c r="Z14" s="7"/>
      <c r="AA14" s="15"/>
    </row>
    <row r="15" customHeight="1" spans="1:27">
      <c r="A15" s="5" t="s">
        <v>3516</v>
      </c>
      <c r="B15" s="6" t="s">
        <v>1451</v>
      </c>
      <c r="C15" s="7" t="s">
        <v>35</v>
      </c>
      <c r="D15" s="7" t="s">
        <v>3517</v>
      </c>
      <c r="E15" s="7" t="s">
        <v>3495</v>
      </c>
      <c r="F15" s="8" t="s">
        <v>1450</v>
      </c>
      <c r="G15" s="10" t="s">
        <v>3518</v>
      </c>
      <c r="H15" s="9"/>
      <c r="I15" s="10" t="s">
        <v>3519</v>
      </c>
      <c r="J15" s="10"/>
      <c r="K15" s="10"/>
      <c r="L15" s="10"/>
      <c r="M15" s="10" t="s">
        <v>3520</v>
      </c>
      <c r="N15" s="10"/>
      <c r="O15" s="10"/>
      <c r="P15" s="10" t="s">
        <v>3521</v>
      </c>
      <c r="Q15" s="10" t="s">
        <v>3522</v>
      </c>
      <c r="R15" s="10" t="s">
        <v>3523</v>
      </c>
      <c r="S15" s="10" t="s">
        <v>3524</v>
      </c>
      <c r="T15" s="10"/>
      <c r="U15" s="10"/>
      <c r="V15" s="10" t="s">
        <v>3525</v>
      </c>
      <c r="W15" s="10"/>
      <c r="X15" s="10"/>
      <c r="Y15" s="15"/>
      <c r="Z15" s="7"/>
      <c r="AA15" s="15"/>
    </row>
    <row r="16" customHeight="1" spans="1:27">
      <c r="A16" s="5" t="s">
        <v>3526</v>
      </c>
      <c r="B16" s="6" t="s">
        <v>3323</v>
      </c>
      <c r="C16" s="7" t="s">
        <v>35</v>
      </c>
      <c r="D16" s="7" t="s">
        <v>3527</v>
      </c>
      <c r="E16" s="7" t="s">
        <v>3528</v>
      </c>
      <c r="F16" s="8" t="s">
        <v>3322</v>
      </c>
      <c r="G16" s="9"/>
      <c r="H16" s="15" t="s">
        <v>3529</v>
      </c>
      <c r="I16" s="15"/>
      <c r="J16" s="15" t="s">
        <v>3530</v>
      </c>
      <c r="K16" s="15" t="s">
        <v>3531</v>
      </c>
      <c r="L16" s="15"/>
      <c r="M16" s="15"/>
      <c r="N16" s="15"/>
      <c r="O16" s="15"/>
      <c r="P16" s="15"/>
      <c r="Q16" s="15"/>
      <c r="R16" s="15"/>
      <c r="S16" s="15" t="s">
        <v>3532</v>
      </c>
      <c r="T16" s="15"/>
      <c r="U16" s="15"/>
      <c r="V16" s="15"/>
      <c r="W16" s="15"/>
      <c r="X16" s="15"/>
      <c r="Y16" s="15" t="s">
        <v>3533</v>
      </c>
      <c r="Z16" s="7"/>
      <c r="AA16" s="15"/>
    </row>
    <row r="17" customHeight="1" spans="1:27">
      <c r="A17" s="5" t="s">
        <v>3534</v>
      </c>
      <c r="B17" s="6" t="s">
        <v>57</v>
      </c>
      <c r="C17" s="7" t="s">
        <v>58</v>
      </c>
      <c r="D17" s="7" t="s">
        <v>3535</v>
      </c>
      <c r="E17" s="7" t="s">
        <v>3536</v>
      </c>
      <c r="F17" s="8" t="s">
        <v>202</v>
      </c>
      <c r="G17" s="10" t="s">
        <v>3537</v>
      </c>
      <c r="H17" s="9"/>
      <c r="I17" s="10" t="s">
        <v>3538</v>
      </c>
      <c r="J17" s="10" t="s">
        <v>3539</v>
      </c>
      <c r="K17" s="10"/>
      <c r="L17" s="10"/>
      <c r="M17" s="10" t="s">
        <v>3540</v>
      </c>
      <c r="N17" s="10" t="s">
        <v>3541</v>
      </c>
      <c r="O17" s="10" t="s">
        <v>3542</v>
      </c>
      <c r="P17" s="10" t="s">
        <v>3543</v>
      </c>
      <c r="Q17" s="10"/>
      <c r="R17" s="10" t="s">
        <v>3544</v>
      </c>
      <c r="S17" s="10" t="s">
        <v>3545</v>
      </c>
      <c r="T17" s="10" t="s">
        <v>3546</v>
      </c>
      <c r="U17" s="10" t="s">
        <v>3547</v>
      </c>
      <c r="V17" s="10"/>
      <c r="W17" s="10"/>
      <c r="X17" s="10"/>
      <c r="Y17" s="15" t="s">
        <v>3548</v>
      </c>
      <c r="Z17" s="7"/>
      <c r="AA17" s="15" t="s">
        <v>3549</v>
      </c>
    </row>
    <row r="18" customHeight="1" spans="1:27">
      <c r="A18" s="5" t="s">
        <v>3550</v>
      </c>
      <c r="B18" s="6" t="s">
        <v>57</v>
      </c>
      <c r="C18" s="7" t="s">
        <v>58</v>
      </c>
      <c r="D18" s="7" t="s">
        <v>3551</v>
      </c>
      <c r="E18" s="7" t="s">
        <v>3536</v>
      </c>
      <c r="F18" s="6" t="s">
        <v>56</v>
      </c>
      <c r="G18" s="10" t="s">
        <v>3552</v>
      </c>
      <c r="H18" s="10" t="s">
        <v>3553</v>
      </c>
      <c r="I18" s="10" t="s">
        <v>3538</v>
      </c>
      <c r="J18" s="10" t="s">
        <v>3554</v>
      </c>
      <c r="K18" s="10" t="s">
        <v>3555</v>
      </c>
      <c r="L18" s="10" t="s">
        <v>3556</v>
      </c>
      <c r="M18" s="10" t="s">
        <v>3557</v>
      </c>
      <c r="N18" s="10" t="s">
        <v>3558</v>
      </c>
      <c r="O18" s="10" t="s">
        <v>3559</v>
      </c>
      <c r="P18" s="10" t="s">
        <v>3560</v>
      </c>
      <c r="Q18" s="10"/>
      <c r="R18" s="10" t="s">
        <v>3561</v>
      </c>
      <c r="S18" s="10" t="s">
        <v>3562</v>
      </c>
      <c r="T18" s="10" t="s">
        <v>3563</v>
      </c>
      <c r="U18" s="10" t="s">
        <v>3564</v>
      </c>
      <c r="V18" s="10" t="s">
        <v>3565</v>
      </c>
      <c r="W18" s="10"/>
      <c r="X18" s="10"/>
      <c r="Y18" s="15" t="s">
        <v>3566</v>
      </c>
      <c r="Z18" s="7"/>
      <c r="AA18" s="15"/>
    </row>
    <row r="19" customHeight="1" spans="1:27">
      <c r="A19" s="5" t="s">
        <v>3567</v>
      </c>
      <c r="B19" s="6" t="s">
        <v>240</v>
      </c>
      <c r="C19" s="7" t="s">
        <v>58</v>
      </c>
      <c r="D19" s="7" t="s">
        <v>3568</v>
      </c>
      <c r="E19" s="7" t="s">
        <v>3411</v>
      </c>
      <c r="F19" s="6" t="s">
        <v>73</v>
      </c>
      <c r="G19" s="9"/>
      <c r="H19" s="10" t="s">
        <v>3569</v>
      </c>
      <c r="I19" s="10"/>
      <c r="J19" s="10"/>
      <c r="K19" s="10"/>
      <c r="L19" s="10" t="s">
        <v>3570</v>
      </c>
      <c r="M19" s="10"/>
      <c r="N19" s="10"/>
      <c r="O19" s="10"/>
      <c r="P19" s="10"/>
      <c r="Q19" s="10"/>
      <c r="R19" s="10"/>
      <c r="S19" s="10"/>
      <c r="T19" s="10"/>
      <c r="U19" s="10" t="s">
        <v>3571</v>
      </c>
      <c r="V19" s="10"/>
      <c r="W19" s="10"/>
      <c r="X19" s="10"/>
      <c r="Y19" s="15"/>
      <c r="Z19" s="7"/>
      <c r="AA19" s="15"/>
    </row>
    <row r="20" customHeight="1" spans="1:27">
      <c r="A20" s="5" t="s">
        <v>3572</v>
      </c>
      <c r="B20" s="6" t="s">
        <v>703</v>
      </c>
      <c r="C20" s="7" t="s">
        <v>58</v>
      </c>
      <c r="D20" s="7" t="s">
        <v>3573</v>
      </c>
      <c r="E20" s="7" t="s">
        <v>3574</v>
      </c>
      <c r="F20" s="8" t="s">
        <v>702</v>
      </c>
      <c r="G20" s="9"/>
      <c r="H20" s="10" t="s">
        <v>3575</v>
      </c>
      <c r="I20" s="10"/>
      <c r="J20" s="10"/>
      <c r="K20" s="10" t="s">
        <v>3576</v>
      </c>
      <c r="L20" s="10" t="s">
        <v>3577</v>
      </c>
      <c r="M20" s="10"/>
      <c r="N20" s="10"/>
      <c r="O20" s="10"/>
      <c r="P20" s="10"/>
      <c r="Q20" s="10"/>
      <c r="R20" s="10"/>
      <c r="S20" s="10" t="s">
        <v>3578</v>
      </c>
      <c r="T20" s="10"/>
      <c r="U20" s="10"/>
      <c r="V20" s="10"/>
      <c r="W20" s="10"/>
      <c r="X20" s="10"/>
      <c r="Y20" s="15" t="s">
        <v>3579</v>
      </c>
      <c r="Z20" s="7"/>
      <c r="AA20" s="15"/>
    </row>
    <row r="21" customHeight="1" spans="1:27">
      <c r="A21" s="5" t="s">
        <v>3580</v>
      </c>
      <c r="B21" s="6" t="s">
        <v>1135</v>
      </c>
      <c r="C21" s="7" t="s">
        <v>58</v>
      </c>
      <c r="D21" s="7" t="s">
        <v>3581</v>
      </c>
      <c r="E21" s="7" t="s">
        <v>3528</v>
      </c>
      <c r="F21" s="8" t="s">
        <v>1134</v>
      </c>
      <c r="G21" s="10" t="s">
        <v>3582</v>
      </c>
      <c r="H21" s="9"/>
      <c r="I21" s="10"/>
      <c r="J21" s="10"/>
      <c r="K21" s="10" t="s">
        <v>3583</v>
      </c>
      <c r="L21" s="10"/>
      <c r="M21" s="10"/>
      <c r="N21" s="10" t="s">
        <v>3584</v>
      </c>
      <c r="O21" s="10" t="s">
        <v>3585</v>
      </c>
      <c r="P21" s="10" t="s">
        <v>3586</v>
      </c>
      <c r="Q21" s="10"/>
      <c r="R21" s="10" t="s">
        <v>3587</v>
      </c>
      <c r="S21" s="10"/>
      <c r="T21" s="10"/>
      <c r="U21" s="10"/>
      <c r="V21" s="10"/>
      <c r="W21" s="10"/>
      <c r="X21" s="10"/>
      <c r="Y21" s="15" t="s">
        <v>3588</v>
      </c>
      <c r="Z21" s="7"/>
      <c r="AA21" s="15"/>
    </row>
    <row r="22" customHeight="1" spans="1:27">
      <c r="A22" s="5" t="s">
        <v>3589</v>
      </c>
      <c r="B22" s="6" t="s">
        <v>1245</v>
      </c>
      <c r="C22" s="7" t="s">
        <v>58</v>
      </c>
      <c r="D22" s="7" t="s">
        <v>3590</v>
      </c>
      <c r="E22" s="7" t="s">
        <v>3502</v>
      </c>
      <c r="F22" s="8" t="s">
        <v>1244</v>
      </c>
      <c r="G22" s="10" t="s">
        <v>3591</v>
      </c>
      <c r="H22" s="10" t="s">
        <v>3592</v>
      </c>
      <c r="I22" s="10" t="s">
        <v>3593</v>
      </c>
      <c r="J22" s="10"/>
      <c r="K22" s="10" t="s">
        <v>3594</v>
      </c>
      <c r="L22" s="10" t="s">
        <v>3595</v>
      </c>
      <c r="M22" s="10" t="s">
        <v>3596</v>
      </c>
      <c r="N22" s="10"/>
      <c r="O22" s="10" t="s">
        <v>3597</v>
      </c>
      <c r="P22" s="10" t="s">
        <v>3598</v>
      </c>
      <c r="Q22" s="10"/>
      <c r="R22" s="10" t="s">
        <v>3599</v>
      </c>
      <c r="S22" s="10" t="s">
        <v>3600</v>
      </c>
      <c r="T22" s="10" t="s">
        <v>3601</v>
      </c>
      <c r="U22" s="10" t="s">
        <v>3602</v>
      </c>
      <c r="V22" s="10"/>
      <c r="W22" s="10"/>
      <c r="X22" s="10"/>
      <c r="Y22" s="15" t="s">
        <v>3603</v>
      </c>
      <c r="Z22" s="7"/>
      <c r="AA22" s="15"/>
    </row>
    <row r="23" customHeight="1" spans="1:27">
      <c r="A23" s="5" t="s">
        <v>3604</v>
      </c>
      <c r="B23" s="6" t="s">
        <v>1372</v>
      </c>
      <c r="C23" s="7" t="s">
        <v>58</v>
      </c>
      <c r="D23" s="7" t="s">
        <v>3605</v>
      </c>
      <c r="E23" s="7" t="s">
        <v>3606</v>
      </c>
      <c r="F23" s="8" t="s">
        <v>1371</v>
      </c>
      <c r="G23" s="9"/>
      <c r="H23" s="10" t="s">
        <v>3607</v>
      </c>
      <c r="I23" s="10"/>
      <c r="J23" s="10" t="s">
        <v>3608</v>
      </c>
      <c r="K23" s="10"/>
      <c r="L23" s="10" t="s">
        <v>3609</v>
      </c>
      <c r="M23" s="10"/>
      <c r="N23" s="10"/>
      <c r="O23" s="10" t="s">
        <v>3610</v>
      </c>
      <c r="P23" s="10"/>
      <c r="Q23" s="10"/>
      <c r="R23" s="10" t="s">
        <v>3611</v>
      </c>
      <c r="S23" s="10" t="s">
        <v>3612</v>
      </c>
      <c r="T23" s="10" t="s">
        <v>3613</v>
      </c>
      <c r="U23" s="10" t="s">
        <v>3614</v>
      </c>
      <c r="V23" s="10"/>
      <c r="W23" s="10"/>
      <c r="X23" s="10" t="s">
        <v>3615</v>
      </c>
      <c r="Y23" s="15" t="s">
        <v>3616</v>
      </c>
      <c r="Z23" s="7"/>
      <c r="AA23" s="15"/>
    </row>
    <row r="24" customHeight="1" spans="1:27">
      <c r="A24" s="5" t="s">
        <v>3617</v>
      </c>
      <c r="B24" s="6" t="s">
        <v>513</v>
      </c>
      <c r="C24" s="7" t="s">
        <v>85</v>
      </c>
      <c r="D24" s="7" t="s">
        <v>3618</v>
      </c>
      <c r="E24" s="7" t="s">
        <v>3411</v>
      </c>
      <c r="F24" s="6" t="s">
        <v>92</v>
      </c>
      <c r="G24" s="10" t="s">
        <v>3619</v>
      </c>
      <c r="H24" s="9"/>
      <c r="I24" s="10" t="s">
        <v>3620</v>
      </c>
      <c r="J24" s="10" t="s">
        <v>3621</v>
      </c>
      <c r="K24" s="10"/>
      <c r="L24" s="10"/>
      <c r="M24" s="10"/>
      <c r="N24" s="10"/>
      <c r="O24" s="10" t="s">
        <v>3622</v>
      </c>
      <c r="P24" s="10" t="s">
        <v>3623</v>
      </c>
      <c r="Q24" s="10" t="s">
        <v>3624</v>
      </c>
      <c r="R24" s="10"/>
      <c r="S24" s="10" t="s">
        <v>3625</v>
      </c>
      <c r="T24" s="10"/>
      <c r="U24" s="10"/>
      <c r="V24" s="10" t="s">
        <v>3626</v>
      </c>
      <c r="W24" s="14" t="s">
        <v>3627</v>
      </c>
      <c r="X24" s="10"/>
      <c r="Y24" s="15" t="s">
        <v>3628</v>
      </c>
      <c r="Z24" s="7"/>
      <c r="AA24" s="15"/>
    </row>
    <row r="25" customHeight="1" spans="1:27">
      <c r="A25" s="5" t="s">
        <v>3629</v>
      </c>
      <c r="B25" s="6" t="s">
        <v>946</v>
      </c>
      <c r="C25" s="7" t="s">
        <v>85</v>
      </c>
      <c r="D25" s="7" t="s">
        <v>3630</v>
      </c>
      <c r="E25" s="7" t="s">
        <v>3606</v>
      </c>
      <c r="F25" s="8" t="s">
        <v>945</v>
      </c>
      <c r="G25" s="9"/>
      <c r="H25" s="10" t="s">
        <v>3631</v>
      </c>
      <c r="I25" s="10"/>
      <c r="J25" s="10" t="s">
        <v>3632</v>
      </c>
      <c r="K25" s="10"/>
      <c r="L25" s="10" t="s">
        <v>3633</v>
      </c>
      <c r="M25" s="10" t="s">
        <v>3634</v>
      </c>
      <c r="N25" s="10"/>
      <c r="O25" s="10"/>
      <c r="P25" s="10"/>
      <c r="Q25" s="10"/>
      <c r="R25" s="10"/>
      <c r="S25" s="10"/>
      <c r="T25" s="10"/>
      <c r="U25" s="10"/>
      <c r="V25" s="10" t="s">
        <v>3635</v>
      </c>
      <c r="W25" s="10"/>
      <c r="X25" s="10"/>
      <c r="Y25" s="15"/>
      <c r="Z25" s="7"/>
      <c r="AA25" s="15"/>
    </row>
    <row r="26" customHeight="1" spans="1:27">
      <c r="A26" s="5" t="s">
        <v>3636</v>
      </c>
      <c r="B26" s="6" t="s">
        <v>236</v>
      </c>
      <c r="C26" s="7" t="s">
        <v>41</v>
      </c>
      <c r="D26" s="7" t="s">
        <v>3637</v>
      </c>
      <c r="E26" s="7" t="s">
        <v>3606</v>
      </c>
      <c r="F26" s="6" t="s">
        <v>235</v>
      </c>
      <c r="G26" s="9"/>
      <c r="H26" s="10" t="s">
        <v>3638</v>
      </c>
      <c r="I26" s="10" t="s">
        <v>3639</v>
      </c>
      <c r="J26" s="10" t="s">
        <v>3640</v>
      </c>
      <c r="K26" s="10" t="s">
        <v>3641</v>
      </c>
      <c r="L26" s="10" t="s">
        <v>3479</v>
      </c>
      <c r="M26" s="10"/>
      <c r="N26" s="10" t="s">
        <v>3642</v>
      </c>
      <c r="O26" s="10"/>
      <c r="P26" s="10" t="s">
        <v>3643</v>
      </c>
      <c r="Q26" s="10"/>
      <c r="R26" s="10" t="s">
        <v>3644</v>
      </c>
      <c r="S26" s="10" t="s">
        <v>3645</v>
      </c>
      <c r="T26" s="10" t="s">
        <v>3646</v>
      </c>
      <c r="U26" s="10"/>
      <c r="V26" s="10" t="s">
        <v>3647</v>
      </c>
      <c r="W26" s="10" t="s">
        <v>3648</v>
      </c>
      <c r="X26" s="10"/>
      <c r="Y26" s="15" t="s">
        <v>3649</v>
      </c>
      <c r="Z26" s="7"/>
      <c r="AA26" s="15"/>
    </row>
    <row r="27" customHeight="1" spans="1:27">
      <c r="A27" s="5" t="s">
        <v>3650</v>
      </c>
      <c r="B27" s="6" t="s">
        <v>16</v>
      </c>
      <c r="C27" s="7" t="s">
        <v>17</v>
      </c>
      <c r="D27" s="7" t="s">
        <v>3651</v>
      </c>
      <c r="E27" s="7" t="s">
        <v>3652</v>
      </c>
      <c r="F27" s="6" t="s">
        <v>29</v>
      </c>
      <c r="G27" s="9"/>
      <c r="H27" s="10" t="s">
        <v>3653</v>
      </c>
      <c r="I27" s="10" t="s">
        <v>3654</v>
      </c>
      <c r="J27" s="10"/>
      <c r="K27" s="10"/>
      <c r="L27" s="10" t="s">
        <v>3655</v>
      </c>
      <c r="M27" s="10"/>
      <c r="N27" s="10"/>
      <c r="O27" s="10"/>
      <c r="P27" s="10"/>
      <c r="Q27" s="10"/>
      <c r="R27" s="10" t="s">
        <v>3656</v>
      </c>
      <c r="S27" s="10" t="s">
        <v>3657</v>
      </c>
      <c r="T27" s="10"/>
      <c r="U27" s="10" t="s">
        <v>3658</v>
      </c>
      <c r="V27" s="10"/>
      <c r="W27" s="10"/>
      <c r="X27" s="10"/>
      <c r="Y27" s="15"/>
      <c r="Z27" s="7"/>
      <c r="AA27" s="15"/>
    </row>
    <row r="28" customHeight="1" spans="1:27">
      <c r="A28" s="18"/>
      <c r="B28" s="18"/>
      <c r="C28" s="18"/>
      <c r="D28" s="18"/>
      <c r="E28" s="18"/>
      <c r="F28" s="19"/>
      <c r="G28" s="15"/>
      <c r="H28" s="15"/>
      <c r="I28" s="15"/>
      <c r="J28" s="15"/>
      <c r="K28" s="15"/>
      <c r="L28" s="15"/>
      <c r="M28" s="15"/>
      <c r="N28" s="15"/>
      <c r="O28" s="15"/>
      <c r="P28" s="15"/>
      <c r="Q28" s="15"/>
      <c r="R28" s="15"/>
      <c r="S28" s="15"/>
      <c r="T28" s="15"/>
      <c r="U28" s="15"/>
      <c r="V28" s="15"/>
      <c r="W28" s="15"/>
      <c r="X28" s="15"/>
      <c r="Y28" s="15"/>
      <c r="Z28" s="7"/>
      <c r="AA28" s="15"/>
    </row>
    <row r="29" customHeight="1" spans="1:27">
      <c r="A29" s="20"/>
      <c r="B29" s="21"/>
      <c r="C29" s="21"/>
      <c r="D29" s="21"/>
      <c r="E29" s="21"/>
      <c r="F29" s="21"/>
      <c r="G29" s="22"/>
      <c r="H29" s="22"/>
      <c r="I29" s="22"/>
      <c r="J29" s="22"/>
      <c r="K29" s="22"/>
      <c r="L29" s="22"/>
      <c r="M29" s="22"/>
      <c r="N29" s="22"/>
      <c r="O29" s="22"/>
      <c r="P29" s="22"/>
      <c r="Q29" s="22"/>
      <c r="R29" s="22"/>
      <c r="S29" s="22"/>
      <c r="T29" s="22"/>
      <c r="U29" s="22"/>
      <c r="V29" s="22"/>
      <c r="W29" s="22"/>
      <c r="X29" s="22"/>
      <c r="Y29" s="22"/>
      <c r="Z29" s="31"/>
      <c r="AA29" s="22"/>
    </row>
    <row r="30" customHeight="1" spans="1:27">
      <c r="A30" s="23"/>
      <c r="B30" s="18"/>
      <c r="C30" s="18"/>
      <c r="D30" s="18"/>
      <c r="E30" s="18"/>
      <c r="F30" s="24" t="s">
        <v>3659</v>
      </c>
      <c r="G30" s="15"/>
      <c r="H30" s="15"/>
      <c r="I30" s="15"/>
      <c r="J30" s="15"/>
      <c r="K30" s="15"/>
      <c r="L30" s="15"/>
      <c r="M30" s="15"/>
      <c r="N30" s="15"/>
      <c r="O30" s="15"/>
      <c r="P30" s="15"/>
      <c r="Q30" s="15"/>
      <c r="R30" s="15"/>
      <c r="S30" s="15"/>
      <c r="T30" s="15"/>
      <c r="U30" s="15"/>
      <c r="V30" s="15"/>
      <c r="W30" s="15"/>
      <c r="X30" s="15"/>
      <c r="Y30" s="15"/>
      <c r="Z30" s="7"/>
      <c r="AA30" s="15"/>
    </row>
    <row r="31" customHeight="1" spans="1:27">
      <c r="A31" s="20"/>
      <c r="B31" s="21"/>
      <c r="C31" s="21"/>
      <c r="D31" s="21"/>
      <c r="E31" s="21"/>
      <c r="F31" s="25"/>
      <c r="G31" s="22"/>
      <c r="H31" s="22"/>
      <c r="I31" s="22"/>
      <c r="J31" s="22"/>
      <c r="K31" s="22"/>
      <c r="L31" s="22"/>
      <c r="M31" s="22"/>
      <c r="N31" s="22"/>
      <c r="O31" s="22"/>
      <c r="P31" s="22"/>
      <c r="Q31" s="22"/>
      <c r="R31" s="22"/>
      <c r="S31" s="22"/>
      <c r="T31" s="22"/>
      <c r="U31" s="22"/>
      <c r="V31" s="22"/>
      <c r="W31" s="22"/>
      <c r="X31" s="22"/>
      <c r="Y31" s="22"/>
      <c r="Z31" s="31"/>
      <c r="AA31" s="22"/>
    </row>
    <row r="32" customHeight="1" spans="1:27">
      <c r="A32" s="23"/>
      <c r="B32" s="18"/>
      <c r="C32" s="18"/>
      <c r="D32" s="18"/>
      <c r="E32" s="18"/>
      <c r="F32" s="19"/>
      <c r="G32" s="15"/>
      <c r="H32" s="15"/>
      <c r="I32" s="15"/>
      <c r="J32" s="15"/>
      <c r="K32" s="15"/>
      <c r="L32" s="15"/>
      <c r="M32" s="15"/>
      <c r="N32" s="15"/>
      <c r="O32" s="15"/>
      <c r="P32" s="15"/>
      <c r="Q32" s="15"/>
      <c r="R32" s="15"/>
      <c r="S32" s="15"/>
      <c r="T32" s="15"/>
      <c r="U32" s="15"/>
      <c r="V32" s="15"/>
      <c r="W32" s="15"/>
      <c r="X32" s="15"/>
      <c r="Y32" s="15"/>
      <c r="Z32" s="7"/>
      <c r="AA32" s="15"/>
    </row>
    <row r="33" customHeight="1" spans="1:27">
      <c r="A33" s="23"/>
      <c r="B33" s="18"/>
      <c r="C33" s="18"/>
      <c r="D33" s="18" t="s">
        <v>3660</v>
      </c>
      <c r="E33" s="18"/>
      <c r="F33" s="19" t="s">
        <v>570</v>
      </c>
      <c r="G33" s="15"/>
      <c r="H33" s="15" t="s">
        <v>3661</v>
      </c>
      <c r="I33" s="15" t="s">
        <v>3423</v>
      </c>
      <c r="J33" s="15" t="s">
        <v>3662</v>
      </c>
      <c r="K33" s="15"/>
      <c r="L33" s="15" t="s">
        <v>3663</v>
      </c>
      <c r="M33" s="15"/>
      <c r="N33" s="15"/>
      <c r="O33" s="15"/>
      <c r="P33" s="15"/>
      <c r="Q33" s="15"/>
      <c r="R33" s="15"/>
      <c r="S33" s="15" t="s">
        <v>3664</v>
      </c>
      <c r="T33" s="15" t="s">
        <v>3665</v>
      </c>
      <c r="U33" s="15"/>
      <c r="V33" s="15"/>
      <c r="W33" s="15"/>
      <c r="X33" s="15"/>
      <c r="Y33" s="15"/>
      <c r="Z33" s="7"/>
      <c r="AA33" s="15"/>
    </row>
    <row r="34" customHeight="1" spans="1:27">
      <c r="A34" s="23"/>
      <c r="B34" s="18"/>
      <c r="C34" s="18"/>
      <c r="D34" s="18" t="s">
        <v>3666</v>
      </c>
      <c r="E34" s="18"/>
      <c r="F34" s="19" t="s">
        <v>706</v>
      </c>
      <c r="G34" s="15"/>
      <c r="H34" s="15"/>
      <c r="I34" s="15"/>
      <c r="J34" s="15" t="s">
        <v>3667</v>
      </c>
      <c r="K34" s="15"/>
      <c r="L34" s="15"/>
      <c r="M34" s="15"/>
      <c r="N34" s="15"/>
      <c r="O34" s="15"/>
      <c r="P34" s="15"/>
      <c r="Q34" s="15"/>
      <c r="R34" s="15"/>
      <c r="S34" s="15"/>
      <c r="T34" s="15"/>
      <c r="U34" s="15"/>
      <c r="V34" s="15"/>
      <c r="W34" s="15"/>
      <c r="X34" s="15"/>
      <c r="Y34" s="15"/>
      <c r="Z34" s="7"/>
      <c r="AA34" s="15"/>
    </row>
    <row r="35" customHeight="1" spans="1:27">
      <c r="A35" s="23"/>
      <c r="B35" s="18"/>
      <c r="C35" s="18"/>
      <c r="D35" s="18" t="s">
        <v>3668</v>
      </c>
      <c r="E35" s="18"/>
      <c r="F35" s="19" t="s">
        <v>888</v>
      </c>
      <c r="G35" s="15"/>
      <c r="H35" s="15"/>
      <c r="I35" s="15"/>
      <c r="J35" s="15" t="s">
        <v>3669</v>
      </c>
      <c r="K35" s="15"/>
      <c r="L35" s="15"/>
      <c r="M35" s="15"/>
      <c r="N35" s="15"/>
      <c r="O35" s="15"/>
      <c r="P35" s="15"/>
      <c r="Q35" s="15"/>
      <c r="R35" s="15"/>
      <c r="S35" s="15"/>
      <c r="T35" s="15"/>
      <c r="U35" s="15"/>
      <c r="V35" s="15"/>
      <c r="W35" s="15"/>
      <c r="X35" s="15"/>
      <c r="Y35" s="15"/>
      <c r="Z35" s="7"/>
      <c r="AA35" s="15"/>
    </row>
    <row r="36" customHeight="1" spans="1:27">
      <c r="A36" s="23"/>
      <c r="B36" s="18"/>
      <c r="C36" s="18"/>
      <c r="D36" s="18" t="s">
        <v>3670</v>
      </c>
      <c r="E36" s="18"/>
      <c r="F36" s="19" t="s">
        <v>1085</v>
      </c>
      <c r="G36" s="15"/>
      <c r="H36" s="15"/>
      <c r="I36" s="15"/>
      <c r="J36" s="15" t="s">
        <v>3671</v>
      </c>
      <c r="K36" s="15"/>
      <c r="L36" s="15"/>
      <c r="M36" s="15"/>
      <c r="N36" s="15"/>
      <c r="O36" s="15"/>
      <c r="P36" s="15"/>
      <c r="Q36" s="15"/>
      <c r="R36" s="15"/>
      <c r="S36" s="15"/>
      <c r="T36" s="15"/>
      <c r="U36" s="15"/>
      <c r="V36" s="15"/>
      <c r="W36" s="15"/>
      <c r="X36" s="15"/>
      <c r="Y36" s="15"/>
      <c r="Z36" s="7"/>
      <c r="AA36" s="15"/>
    </row>
    <row r="37" customHeight="1" spans="1:27">
      <c r="A37" s="23"/>
      <c r="B37" s="18"/>
      <c r="C37" s="18"/>
      <c r="D37" s="18" t="s">
        <v>3672</v>
      </c>
      <c r="E37" s="18"/>
      <c r="F37" s="19" t="s">
        <v>1165</v>
      </c>
      <c r="G37" s="15"/>
      <c r="H37" s="15"/>
      <c r="I37" s="15"/>
      <c r="J37" s="15" t="s">
        <v>3673</v>
      </c>
      <c r="K37" s="15"/>
      <c r="L37" s="15"/>
      <c r="M37" s="15"/>
      <c r="N37" s="15"/>
      <c r="O37" s="15"/>
      <c r="P37" s="15"/>
      <c r="Q37" s="15"/>
      <c r="R37" s="15"/>
      <c r="S37" s="15"/>
      <c r="T37" s="15"/>
      <c r="U37" s="15"/>
      <c r="V37" s="15"/>
      <c r="W37" s="15"/>
      <c r="X37" s="15"/>
      <c r="Y37" s="15"/>
      <c r="Z37" s="7"/>
      <c r="AA37" s="15"/>
    </row>
    <row r="38" customHeight="1" spans="1:27">
      <c r="A38" s="23"/>
      <c r="B38" s="18"/>
      <c r="C38" s="18"/>
      <c r="D38" s="18"/>
      <c r="E38" s="18"/>
      <c r="F38" s="19"/>
      <c r="G38" s="15"/>
      <c r="H38" s="15"/>
      <c r="I38" s="15"/>
      <c r="J38" s="15"/>
      <c r="K38" s="15"/>
      <c r="L38" s="15"/>
      <c r="M38" s="15"/>
      <c r="N38" s="15"/>
      <c r="O38" s="15"/>
      <c r="P38" s="15"/>
      <c r="Q38" s="15"/>
      <c r="R38" s="15"/>
      <c r="S38" s="15"/>
      <c r="T38" s="15"/>
      <c r="U38" s="15"/>
      <c r="V38" s="15"/>
      <c r="W38" s="15"/>
      <c r="X38" s="15"/>
      <c r="Y38" s="15"/>
      <c r="Z38" s="7"/>
      <c r="AA38" s="15"/>
    </row>
    <row r="39" customHeight="1" spans="1:27">
      <c r="A39" s="26" t="s">
        <v>3674</v>
      </c>
      <c r="B39" s="6" t="s">
        <v>2459</v>
      </c>
      <c r="C39" s="7" t="s">
        <v>160</v>
      </c>
      <c r="D39" s="7" t="s">
        <v>3675</v>
      </c>
      <c r="E39" s="7" t="s">
        <v>3536</v>
      </c>
      <c r="F39" s="8" t="s">
        <v>2458</v>
      </c>
      <c r="G39" s="10" t="s">
        <v>3676</v>
      </c>
      <c r="H39" s="17" t="s">
        <v>3677</v>
      </c>
      <c r="I39" s="10"/>
      <c r="J39" s="10"/>
      <c r="K39" s="10"/>
      <c r="L39" s="10" t="s">
        <v>3678</v>
      </c>
      <c r="M39" s="10"/>
      <c r="N39" s="10" t="s">
        <v>3679</v>
      </c>
      <c r="O39" s="10"/>
      <c r="P39" s="10" t="s">
        <v>3680</v>
      </c>
      <c r="Q39" s="10"/>
      <c r="R39" s="10" t="s">
        <v>3681</v>
      </c>
      <c r="S39" s="10"/>
      <c r="T39" s="10"/>
      <c r="U39" s="10"/>
      <c r="V39" s="10"/>
      <c r="W39" s="10"/>
      <c r="X39" s="10"/>
      <c r="Y39" s="15"/>
      <c r="Z39" s="7"/>
      <c r="AA39" s="15"/>
    </row>
    <row r="40" customHeight="1" spans="1:27">
      <c r="A40" s="27" t="s">
        <v>3682</v>
      </c>
      <c r="B40" s="6" t="s">
        <v>1726</v>
      </c>
      <c r="C40" s="7" t="s">
        <v>143</v>
      </c>
      <c r="D40" s="7" t="s">
        <v>3683</v>
      </c>
      <c r="E40" s="7" t="s">
        <v>3684</v>
      </c>
      <c r="F40" s="8" t="s">
        <v>1725</v>
      </c>
      <c r="G40" s="28"/>
      <c r="H40" s="10"/>
      <c r="I40" s="10"/>
      <c r="J40" s="10"/>
      <c r="K40" s="10"/>
      <c r="L40" s="10"/>
      <c r="M40" s="10"/>
      <c r="N40" s="10"/>
      <c r="O40" s="10"/>
      <c r="P40" s="10"/>
      <c r="Q40" s="10"/>
      <c r="R40" s="10"/>
      <c r="S40" s="10"/>
      <c r="T40" s="10"/>
      <c r="U40" s="10"/>
      <c r="V40" s="10"/>
      <c r="W40" s="10"/>
      <c r="X40" s="10"/>
      <c r="Y40" s="15"/>
      <c r="Z40" s="7"/>
      <c r="AA40" s="15"/>
    </row>
    <row r="41" customHeight="1" spans="1:27">
      <c r="A41" s="27" t="s">
        <v>3685</v>
      </c>
      <c r="B41" s="6" t="s">
        <v>1967</v>
      </c>
      <c r="C41" s="7" t="s">
        <v>143</v>
      </c>
      <c r="D41" s="7" t="s">
        <v>3686</v>
      </c>
      <c r="E41" s="7" t="s">
        <v>3687</v>
      </c>
      <c r="F41" s="8" t="s">
        <v>1966</v>
      </c>
      <c r="G41" s="10"/>
      <c r="H41" s="28"/>
      <c r="I41" s="10"/>
      <c r="J41" s="10"/>
      <c r="K41" s="10"/>
      <c r="L41" s="10"/>
      <c r="M41" s="10"/>
      <c r="N41" s="10"/>
      <c r="O41" s="10"/>
      <c r="P41" s="10"/>
      <c r="Q41" s="10"/>
      <c r="R41" s="10"/>
      <c r="S41" s="10"/>
      <c r="T41" s="10"/>
      <c r="U41" s="10"/>
      <c r="V41" s="10"/>
      <c r="W41" s="10"/>
      <c r="X41" s="10"/>
      <c r="Y41" s="15"/>
      <c r="Z41" s="7"/>
      <c r="AA41" s="15"/>
    </row>
    <row r="42" customHeight="1" spans="1:27">
      <c r="A42" s="27" t="s">
        <v>3688</v>
      </c>
      <c r="B42" s="6" t="s">
        <v>867</v>
      </c>
      <c r="C42" s="7" t="s">
        <v>58</v>
      </c>
      <c r="D42" s="7" t="s">
        <v>3689</v>
      </c>
      <c r="E42" s="7" t="s">
        <v>3690</v>
      </c>
      <c r="F42" s="8" t="s">
        <v>866</v>
      </c>
      <c r="G42" s="28"/>
      <c r="H42" s="10"/>
      <c r="I42" s="10"/>
      <c r="J42" s="10"/>
      <c r="K42" s="10"/>
      <c r="L42" s="10"/>
      <c r="M42" s="10"/>
      <c r="N42" s="10"/>
      <c r="O42" s="10"/>
      <c r="P42" s="10"/>
      <c r="Q42" s="10"/>
      <c r="R42" s="10"/>
      <c r="S42" s="10"/>
      <c r="T42" s="10"/>
      <c r="U42" s="10"/>
      <c r="V42" s="10"/>
      <c r="W42" s="10"/>
      <c r="X42" s="10"/>
      <c r="Y42" s="15"/>
      <c r="Z42" s="7"/>
      <c r="AA42" s="15"/>
    </row>
    <row r="43" customHeight="1" spans="1:27">
      <c r="A43" s="27" t="s">
        <v>3691</v>
      </c>
      <c r="B43" s="6" t="s">
        <v>1425</v>
      </c>
      <c r="C43" s="7" t="s">
        <v>58</v>
      </c>
      <c r="D43" s="7" t="s">
        <v>3692</v>
      </c>
      <c r="E43" s="7" t="s">
        <v>3528</v>
      </c>
      <c r="F43" s="8" t="s">
        <v>1424</v>
      </c>
      <c r="G43" s="10"/>
      <c r="H43" s="28"/>
      <c r="I43" s="10"/>
      <c r="J43" s="10"/>
      <c r="K43" s="10"/>
      <c r="L43" s="10"/>
      <c r="M43" s="10"/>
      <c r="N43" s="10"/>
      <c r="O43" s="10"/>
      <c r="P43" s="10"/>
      <c r="Q43" s="10"/>
      <c r="R43" s="10"/>
      <c r="S43" s="10"/>
      <c r="T43" s="10"/>
      <c r="U43" s="10"/>
      <c r="V43" s="10"/>
      <c r="W43" s="10"/>
      <c r="X43" s="10" t="s">
        <v>3693</v>
      </c>
      <c r="Y43" s="15"/>
      <c r="Z43" s="7"/>
      <c r="AA43" s="15"/>
    </row>
    <row r="44" customHeight="1" spans="1:27">
      <c r="A44" s="27" t="s">
        <v>3694</v>
      </c>
      <c r="B44" s="6" t="s">
        <v>1011</v>
      </c>
      <c r="C44" s="7" t="s">
        <v>999</v>
      </c>
      <c r="D44" s="7" t="s">
        <v>3695</v>
      </c>
      <c r="E44" s="7" t="s">
        <v>3536</v>
      </c>
      <c r="F44" s="8" t="s">
        <v>1010</v>
      </c>
      <c r="G44" s="28"/>
      <c r="H44" s="10"/>
      <c r="I44" s="10"/>
      <c r="J44" s="10"/>
      <c r="K44" s="10"/>
      <c r="L44" s="10"/>
      <c r="M44" s="10"/>
      <c r="N44" s="10"/>
      <c r="O44" s="10"/>
      <c r="P44" s="10"/>
      <c r="Q44" s="10"/>
      <c r="R44" s="10"/>
      <c r="S44" s="10"/>
      <c r="T44" s="10"/>
      <c r="U44" s="10"/>
      <c r="V44" s="10"/>
      <c r="W44" s="10"/>
      <c r="X44" s="10"/>
      <c r="Y44" s="15"/>
      <c r="Z44" s="7"/>
      <c r="AA44" s="15"/>
    </row>
    <row r="45" customHeight="1" spans="1:27">
      <c r="A45" s="12"/>
      <c r="B45" s="11"/>
      <c r="C45" s="12"/>
      <c r="D45" s="12"/>
      <c r="E45" s="12"/>
      <c r="F45" s="11"/>
      <c r="G45" s="14"/>
      <c r="H45" s="14"/>
      <c r="I45" s="14"/>
      <c r="J45" s="14"/>
      <c r="K45" s="14"/>
      <c r="L45" s="14"/>
      <c r="M45" s="14"/>
      <c r="N45" s="14"/>
      <c r="O45" s="14"/>
      <c r="P45" s="14"/>
      <c r="Q45" s="14"/>
      <c r="R45" s="14"/>
      <c r="S45" s="14"/>
      <c r="T45" s="14"/>
      <c r="U45" s="14"/>
      <c r="V45" s="14"/>
      <c r="W45" s="14"/>
      <c r="X45" s="14"/>
      <c r="Y45" s="13"/>
      <c r="Z45" s="12"/>
      <c r="AA45" s="13"/>
    </row>
    <row r="46" customHeight="1" spans="1:27">
      <c r="A46" s="29"/>
      <c r="B46" s="6" t="s">
        <v>250</v>
      </c>
      <c r="C46" s="7" t="s">
        <v>35</v>
      </c>
      <c r="D46" s="7"/>
      <c r="E46" s="7" t="s">
        <v>3696</v>
      </c>
      <c r="F46" s="6" t="s">
        <v>249</v>
      </c>
      <c r="G46" s="10"/>
      <c r="H46" s="10"/>
      <c r="I46" s="10" t="s">
        <v>3697</v>
      </c>
      <c r="J46" s="10" t="s">
        <v>3698</v>
      </c>
      <c r="K46" s="10"/>
      <c r="L46" s="10"/>
      <c r="M46" s="10"/>
      <c r="N46" s="10" t="s">
        <v>3699</v>
      </c>
      <c r="O46" s="10"/>
      <c r="P46" s="10"/>
      <c r="Q46" s="10"/>
      <c r="R46" s="10"/>
      <c r="S46" s="10"/>
      <c r="T46" s="10"/>
      <c r="U46" s="10"/>
      <c r="V46" s="10"/>
      <c r="W46" s="10"/>
      <c r="X46" s="10" t="s">
        <v>3700</v>
      </c>
      <c r="Y46" s="15"/>
      <c r="Z46" s="7"/>
      <c r="AA46" s="15"/>
    </row>
    <row r="47" customHeight="1" spans="1:27">
      <c r="A47" s="29"/>
      <c r="B47" s="6" t="s">
        <v>255</v>
      </c>
      <c r="C47" s="7" t="s">
        <v>47</v>
      </c>
      <c r="D47" s="7"/>
      <c r="E47" s="7"/>
      <c r="F47" s="6" t="s">
        <v>254</v>
      </c>
      <c r="G47" s="10"/>
      <c r="H47" s="10"/>
      <c r="I47" s="10"/>
      <c r="J47" s="10" t="s">
        <v>3667</v>
      </c>
      <c r="K47" s="10"/>
      <c r="L47" s="10"/>
      <c r="M47" s="10"/>
      <c r="N47" s="10"/>
      <c r="O47" s="10"/>
      <c r="P47" s="10"/>
      <c r="Q47" s="10"/>
      <c r="R47" s="10"/>
      <c r="S47" s="10"/>
      <c r="T47" s="10"/>
      <c r="U47" s="10"/>
      <c r="V47" s="10"/>
      <c r="W47" s="14"/>
      <c r="X47" s="10"/>
      <c r="Y47" s="15"/>
      <c r="Z47" s="7"/>
      <c r="AA47" s="15"/>
    </row>
  </sheetData>
  <mergeCells count="12">
    <mergeCell ref="G1:G3"/>
    <mergeCell ref="H1:H3"/>
    <mergeCell ref="I1:I3"/>
    <mergeCell ref="Y1:Y3"/>
    <mergeCell ref="Z1:Z3"/>
    <mergeCell ref="AA1:AA3"/>
    <mergeCell ref="J1:L2"/>
    <mergeCell ref="M1:O2"/>
    <mergeCell ref="P1:R2"/>
    <mergeCell ref="S1:U2"/>
    <mergeCell ref="V1:X2"/>
    <mergeCell ref="A1:F2"/>
  </mergeCells>
  <dataValidations count="1">
    <dataValidation type="list" allowBlank="1" showErrorMessage="1" sqref="Z4:Z47">
      <formula1>"1,2,3,4,5"</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4</vt:i4>
      </vt:variant>
    </vt:vector>
  </HeadingPairs>
  <TitlesOfParts>
    <vt:vector size="4" baseType="lpstr">
      <vt:lpstr>Etapa Pré-Seleção</vt:lpstr>
      <vt:lpstr>Etapa Seleção (Tit-Abs-Key)</vt:lpstr>
      <vt:lpstr>Etapa Seleção (Comparação Indiv</vt:lpstr>
      <vt:lpstr>Tabelão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Tadeu Classe</cp:lastModifiedBy>
  <dcterms:created xsi:type="dcterms:W3CDTF">2025-04-11T15:10:40Z</dcterms:created>
  <dcterms:modified xsi:type="dcterms:W3CDTF">2025-04-11T15:10:55Z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FBF661839AC043B58D06C4F3E286986E_12</vt:lpwstr>
  </property>
  <property fmtid="{D5CDD505-2E9C-101B-9397-08002B2CF9AE}" pid="3" name="KSOProductBuildVer">
    <vt:lpwstr>1046-12.2.0.20326</vt:lpwstr>
  </property>
</Properties>
</file>